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New Agency template" sheetId="1" r:id="rId1"/>
  </sheets>
  <externalReferences>
    <externalReference r:id="rId2"/>
    <externalReference r:id="rId3"/>
    <externalReference r:id="rId4"/>
  </externalReferences>
  <definedNames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ABCC_Space">'[1]MOU, Darwin RRFOC'!$D$11</definedName>
    <definedName name="Accounts_NonSal">'[2]Budget 2012-13'!$AV$13:$AV$109</definedName>
    <definedName name="AdjOct06Rate">#REF!</definedName>
    <definedName name="AnnualIncrease">#REF!</definedName>
    <definedName name="CarParkLevyPerAnnum">#REF!</definedName>
    <definedName name="CarParkLevyPerMth">#REF!</definedName>
    <definedName name="CarParkLevyPerMth_Dec06Rate">#REF!</definedName>
    <definedName name="CarParkLevyPerMth_Dec07Rate">#REF!</definedName>
    <definedName name="CarParkLevyRevised1">#REF!</definedName>
    <definedName name="CarParkLevyRevised2">#REF!</definedName>
    <definedName name="CarParkPerAnnum">#REF!</definedName>
    <definedName name="CarParkPerMth">#REF!</definedName>
    <definedName name="CarParkPerMth_0809Rate">#REF!</definedName>
    <definedName name="CarParkPerMth_1Jan06Rate">#REF!</definedName>
    <definedName name="CarParkPerMth_1Jan07Rate">#REF!</definedName>
    <definedName name="CarParkPerMth_1Jan08Rate">#REF!</definedName>
    <definedName name="CarParkPerMth_1Jan09Rate">#REF!</definedName>
    <definedName name="CarParkPerMth_1Jan10Rate">#REF!</definedName>
    <definedName name="CarParkPerMth_1Jan11Rate">#REF!</definedName>
    <definedName name="CarParkPerMth_Apr07Rate">#REF!</definedName>
    <definedName name="CarParkPerMth_Dec06Rate">#REF!</definedName>
    <definedName name="CarParkPerMth_Dec07Rate">#REF!</definedName>
    <definedName name="CarParkPerMth_Dec08Rate">#REF!</definedName>
    <definedName name="CarParkPerMth_Dec09Rate">#REF!</definedName>
    <definedName name="CarParkPerMth_Dec10Rate">#REF!</definedName>
    <definedName name="CarParkPerMth_Dec11Rate">#REF!</definedName>
    <definedName name="CarParkPerMth_Dec12Rate">#REF!</definedName>
    <definedName name="CarParkPerMth_Dec13Rate">#REF!</definedName>
    <definedName name="CarParkPerMth_Dec14Rate">#REF!</definedName>
    <definedName name="CarParkPerMth_Jan07Rate">#REF!</definedName>
    <definedName name="CarParkPerMth_Jan08Rate">#REF!</definedName>
    <definedName name="CarParkPerMth_Jan09Rate">#REF!</definedName>
    <definedName name="CarParkPerMth_Jan10Rate">#REF!</definedName>
    <definedName name="CarParkPerMth_Jan11Rate">#REF!</definedName>
    <definedName name="CarParkPerMth_Jan12Rate">#REF!</definedName>
    <definedName name="CarParkPerMth_Oct06Rate">#REF!</definedName>
    <definedName name="CarParkPerMth_Oct07Rate">#REF!</definedName>
    <definedName name="CarParkPerMth_Oct08Rate">#REF!</definedName>
    <definedName name="CarParkPerMth_Oct09Rate">#REF!</definedName>
    <definedName name="CarParkPerMth_Oct10Rate">#REF!</definedName>
    <definedName name="CarParkPerMth_Oct11Rate">#REF!</definedName>
    <definedName name="CarParkPerMth_Oct12Rate">#REF!</definedName>
    <definedName name="CarParkPerMth_Oct13Rate">#REF!</definedName>
    <definedName name="CarParkPerMth_Oct14Rate">#REF!</definedName>
    <definedName name="CarParkPerMth_Oct15Rate">#REF!</definedName>
    <definedName name="CarParkPerMth_Revised1">#REF!</definedName>
    <definedName name="CarParkPerMth_Revised2">#REF!</definedName>
    <definedName name="CarSpaces">#REF!</definedName>
    <definedName name="Clean_Jan08">#REF!</definedName>
    <definedName name="Clean_Jan09">#REF!</definedName>
    <definedName name="Clean_Jan10">#REF!</definedName>
    <definedName name="Clean_Jan11">#REF!</definedName>
    <definedName name="Clean_Jan12">#REF!</definedName>
    <definedName name="Clean_Jan13">#REF!</definedName>
    <definedName name="Cleaning_Jan07">#REF!</definedName>
    <definedName name="Cleaning_Jan08">#REF!</definedName>
    <definedName name="Cleaning_Jan09">#REF!</definedName>
    <definedName name="CommABCC_Accounts">'[2]Budget 2012-13'!#REF!</definedName>
    <definedName name="CorrectJulyReview08">'[3]St Georges Tce, Perth_MLP'!$C$23</definedName>
    <definedName name="Cost_Centre_Groups">'[2]Budget 2012-13'!$AL$13:$AL$23</definedName>
    <definedName name="CPLevy_Apr10">#REF!</definedName>
    <definedName name="CPLevyApr09">#REF!</definedName>
    <definedName name="CPLevyIncrease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ME_BeforeCloseCompleted_DM8_115937.xls" hidden="1">"False"</definedName>
    <definedName name="DME_BeforeCloseCompleted_DM8_146185_2_.xls" hidden="1">"False"</definedName>
    <definedName name="DME_BeforeCloseCompleted_DM8_166743.xls" hidden="1">"False"</definedName>
    <definedName name="DME_BeforeCloseCompleted_DM8_183306.xls" hidden="1">"False"</definedName>
    <definedName name="DME_Dirty_DM8_115937.xls" hidden="1">"True"</definedName>
    <definedName name="DME_Dirty_DM8_146185_2_.xls" hidden="1">"True"</definedName>
    <definedName name="DME_Dirty_DM8_166743.xls" hidden="1">"True"</definedName>
    <definedName name="DME_Dirty_DM8_183306.xls" hidden="1">"True"</definedName>
    <definedName name="DME_DocumentFlags_DM8_115937.xls" hidden="1">"1"</definedName>
    <definedName name="DME_DocumentFlags_DM8_146185_2_.xls" hidden="1">"1"</definedName>
    <definedName name="DME_DocumentFlags_DM8_166743.xls" hidden="1">"1"</definedName>
    <definedName name="DME_DocumentFlags_DM8_183306.xls" hidden="1">"1"</definedName>
    <definedName name="DME_DocumentID_DM8_115937.xls" hidden="1">"::ODMA\DME-MSE\DM8-115937"</definedName>
    <definedName name="DME_DocumentID_DM8_146185_2_.xls" hidden="1">"::ODMA\DME-MSE\DM8-146185"</definedName>
    <definedName name="DME_DocumentID_DM8_166743.xls" hidden="1">"::ODMA\DME-MSE\DM8-166743"</definedName>
    <definedName name="DME_DocumentID_DM8_183306.xls" hidden="1">"::ODMA\DME-MSE\DM8-183306"</definedName>
    <definedName name="DME_DocumentOpened_DM8_115937.xls" hidden="1">"True"</definedName>
    <definedName name="DME_DocumentOpened_DM8_146185_2_.xls" hidden="1">"True"</definedName>
    <definedName name="DME_DocumentOpened_DM8_166743.xls" hidden="1">"True"</definedName>
    <definedName name="DME_DocumentOpened_DM8_183306.xls" hidden="1">"True"</definedName>
    <definedName name="DME_DocumentTitle_DM8_115937.xls" hidden="1">"DM8-115937 - Codebook 2010-11"</definedName>
    <definedName name="DME_DocumentTitle_DM8_146185_2_.xls" hidden="1">"DM8-146185 - 2010 - Incoming Mail &amp; Legal Invoice Register"</definedName>
    <definedName name="DME_DocumentTitle_DM8_166743.xls" hidden="1">"DM8-166743 - Current Legal Proceedings spreadsheet 050510.xls"</definedName>
    <definedName name="DME_DocumentTitle_DM8_183306.xls" hidden="1">"DM8-183306 - Legal Report - June 10 (with prev expenditure)"</definedName>
    <definedName name="DME_LocalFile_DM8_115937.xls" hidden="1">"False"</definedName>
    <definedName name="DME_LocalFile_DM8_146185_2_.xls" hidden="1">"False"</definedName>
    <definedName name="DME_LocalFile_DM8_166743.xls" hidden="1">"False"</definedName>
    <definedName name="DME_LocalFile_DM8_183306.xls" hidden="1">"False"</definedName>
    <definedName name="DME_NextWindowNumber_DM8_115937.xls" hidden="1">"2"</definedName>
    <definedName name="DME_NextWindowNumber_DM8_146185_2_.xls" hidden="1">"2"</definedName>
    <definedName name="DME_NextWindowNumber_DM8_166743.xls" hidden="1">"2"</definedName>
    <definedName name="DME_NextWindowNumber_DM8_183306.xls" hidden="1">"2"</definedName>
    <definedName name="edrxhj">'[3]140 St Georges Tce, Perth_MLP'!$B$24</definedName>
    <definedName name="Feb09Inv_CPLevy">#REF!</definedName>
    <definedName name="Fin_Only_Accounts">'[2]Budget 2012-13'!$AZ$13:$AZ$137</definedName>
    <definedName name="Format">#REF!</definedName>
    <definedName name="FWOSpace">'[1]140 St Georges Tce Perth'!$B$29</definedName>
    <definedName name="FY0607Outgoings">#REF!</definedName>
    <definedName name="FY0708Outgoings">#REF!</definedName>
    <definedName name="FY0809Outgoings">#REF!</definedName>
    <definedName name="FY0910Outgoings">#REF!</definedName>
    <definedName name="FY1011Outgoings">#REF!</definedName>
    <definedName name="FY1112Outgoings">#REF!</definedName>
    <definedName name="FY1213Outgoings">#REF!</definedName>
    <definedName name="FY1314Outgoings">#REF!</definedName>
    <definedName name="FY1415Outgoings">#REF!</definedName>
    <definedName name="FY1516Outgoings">#REF!</definedName>
    <definedName name="Gov_Accounts">'[2]Budget 2012-13'!#REF!</definedName>
    <definedName name="Header">#REF!</definedName>
    <definedName name="Jul08Adj">#REF!</definedName>
    <definedName name="Jul08CPReview">#REF!</definedName>
    <definedName name="Jul08OGReview">#REF!</definedName>
    <definedName name="Jul08Review">#REF!</definedName>
    <definedName name="LeaseSpace">#REF!</definedName>
    <definedName name="LeaseSpace_Revised1">#REF!</definedName>
    <definedName name="Legal_Accounts">'[2]Budget 2012-13'!#REF!</definedName>
    <definedName name="MOU1112CP">#REF!</definedName>
    <definedName name="MOU1112OG">#REF!</definedName>
    <definedName name="MOU112Rent">#REF!</definedName>
    <definedName name="MrktReview_Jul09">#REF!</definedName>
    <definedName name="MthRebate">#REF!</definedName>
    <definedName name="MthRentRebate">#REF!</definedName>
    <definedName name="OG_Jul10">#REF!</definedName>
    <definedName name="OG_Match_invoice_Jul10">#REF!</definedName>
    <definedName name="OG_Recov_Report_Jul10">#REF!</definedName>
    <definedName name="OGPerMth_1Jan11Rate">#REF!</definedName>
    <definedName name="OGRRFY1011_NewBudget">#REF!</definedName>
    <definedName name="Ops_Accounts">'[2]Budget 2012-13'!#REF!</definedName>
    <definedName name="Orig_Cleaning">#REF!</definedName>
    <definedName name="Oth_OG_Apr06">#REF!</definedName>
    <definedName name="Oth_OG_Apr07">#REF!</definedName>
    <definedName name="Oth_OG_Apr08">#REF!</definedName>
    <definedName name="Oth_OG_Apr09">#REF!</definedName>
    <definedName name="Oth_OG_Apr10">#REF!</definedName>
    <definedName name="OthOG_Jan07">#REF!</definedName>
    <definedName name="OthOG_Jan08">#REF!</definedName>
    <definedName name="OthOG_Jan09">#REF!</definedName>
    <definedName name="OthOG_Jan11">#REF!</definedName>
    <definedName name="OthOG_Jan12">#REF!</definedName>
    <definedName name="OthOG_Jan13">#REF!</definedName>
    <definedName name="OthOG_Jul07">#REF!</definedName>
    <definedName name="OthOG_Jul08">#REF!</definedName>
    <definedName name="OthOG_Jul09">#REF!</definedName>
    <definedName name="OthOG_Jul10">#REF!</definedName>
    <definedName name="OthOG_Jul11">#REF!</definedName>
    <definedName name="OthOG_Jul12">#REF!</definedName>
    <definedName name="OthOG_Jul13">#REF!</definedName>
    <definedName name="OthOG_Jul14">#REF!</definedName>
    <definedName name="OthOG_Jul15">#REF!</definedName>
    <definedName name="OthOG_June07">#REF!</definedName>
    <definedName name="OthOG_June08">#REF!</definedName>
    <definedName name="OthOG_June09">#REF!</definedName>
    <definedName name="OthOG_June10">#REF!</definedName>
    <definedName name="OthOG_June11">#REF!</definedName>
    <definedName name="OthOG_June12">#REF!</definedName>
    <definedName name="OthOG_June13">#REF!</definedName>
    <definedName name="OthOG_June14">#REF!</definedName>
    <definedName name="OthOG_June15">#REF!</definedName>
    <definedName name="OthOG_June16">#REF!</definedName>
    <definedName name="OthOG_Orig">#REF!</definedName>
    <definedName name="OthOGJan10">#REF!</definedName>
    <definedName name="OutgoingAnnualIncrease">#REF!</definedName>
    <definedName name="OutgoingPerMth">#REF!</definedName>
    <definedName name="OutgoingPerMth_0809Rate">#REF!</definedName>
    <definedName name="OutgoingPerMth_1Jan06Rate">#REF!</definedName>
    <definedName name="OutgoingPerMth_1Jan07Rate">#REF!</definedName>
    <definedName name="OutgoingPerMth_1Jan08Rate">#REF!</definedName>
    <definedName name="OutgoingPerMth_1Jan09Rate">#REF!</definedName>
    <definedName name="OutgoingPerMth_1Jan10Rate">#REF!</definedName>
    <definedName name="OutgoingPerMth_1Jan11Rate">#REF!</definedName>
    <definedName name="OutgoingPerMth_1July06Rate">#REF!</definedName>
    <definedName name="OutgoingPerMth_Jan07Rate">#REF!</definedName>
    <definedName name="OutgoingPerMth_Jan08Rate">#REF!</definedName>
    <definedName name="OutgoingPerMth_Jan09Rate">#REF!</definedName>
    <definedName name="OutgoingPerMth_Jan10Rate">#REF!</definedName>
    <definedName name="OutgoingPerMth_Jan11Rate">#REF!</definedName>
    <definedName name="OutgoingPerMth_Jan12Rate">#REF!</definedName>
    <definedName name="OutgoingPerMth_Jan13Rate">#REF!</definedName>
    <definedName name="OutgoingPerMth_Jan14Rate">#REF!</definedName>
    <definedName name="OutgoingPerMth_Jan15Rate">#REF!</definedName>
    <definedName name="OutgoingPerMth_June06Rate">#REF!</definedName>
    <definedName name="OutgoingPerMth_June07Rate">#REF!</definedName>
    <definedName name="OutgoingPerMth_June08Rate">#REF!</definedName>
    <definedName name="OutgoingPerMth_June09Rate">#REF!</definedName>
    <definedName name="OutgoingPerMth_June10Rate">#REF!</definedName>
    <definedName name="OutgoingPerMth_June11Rate">#REF!</definedName>
    <definedName name="OutgoingPerMth_June12Rate">#REF!</definedName>
    <definedName name="OutgoingPerMth_June13Rate">#REF!</definedName>
    <definedName name="OutgoingPerMth_June14Rate">#REF!</definedName>
    <definedName name="OutgoingPerMth_June15Rate">#REF!</definedName>
    <definedName name="OutgoingPerMth_Oct06Rate">#REF!</definedName>
    <definedName name="OutgoingPerMth_Oct07Rate">#REF!</definedName>
    <definedName name="OutgoingPerMth_Oct08Rate">#REF!</definedName>
    <definedName name="OutgoingPerMth_Oct09Rate">#REF!</definedName>
    <definedName name="OutgoingPerMth_Oct10Rate">#REF!</definedName>
    <definedName name="OutgoingPerMth_Oct11Rate">#REF!</definedName>
    <definedName name="OutgoingPerMth_Oct12Rate">#REF!</definedName>
    <definedName name="OutgoingPerMth_Oct13Rate">#REF!</definedName>
    <definedName name="OutgoingPerMth_Oct14Rate">#REF!</definedName>
    <definedName name="OutgoingPerMth_Oct15Rate">#REF!</definedName>
    <definedName name="OutgoingsPerAnnum">#REF!</definedName>
    <definedName name="OutgoingsPerAnnum_Revised1">#REF!</definedName>
    <definedName name="OutgoingsPerMth_Revised1">#REF!</definedName>
    <definedName name="PA_Accounts">'[2]Budget 2012-13'!#REF!</definedName>
    <definedName name="PLC_Accounts">'[2]Budget 2012-13'!#REF!</definedName>
    <definedName name="_xlnm.Print_Area" localSheetId="0">'New Agency template'!$A$1:$C$85</definedName>
    <definedName name="RawData">#REF!</definedName>
    <definedName name="RawHeader">#REF!</definedName>
    <definedName name="RentPerAnnum">#REF!</definedName>
    <definedName name="RentPerMth">#REF!</definedName>
    <definedName name="RentPerMth_0809Rate">#REF!</definedName>
    <definedName name="RentPerMth_0910Rate">#REF!</definedName>
    <definedName name="RentPerMth_1011Rate">#REF!</definedName>
    <definedName name="RentPerMth_1112Rate">#REF!</definedName>
    <definedName name="RentPerMth_1213Rate">#REF!</definedName>
    <definedName name="RentPerMth_14Nov11">#REF!</definedName>
    <definedName name="RentPerMth_14Nov12">#REF!</definedName>
    <definedName name="RentPerMth_14Nov13">#REF!</definedName>
    <definedName name="RentPerMth_14Nov14">#REF!</definedName>
    <definedName name="RentPerMth_14Nov2013">#REF!</definedName>
    <definedName name="RentPerMth_1Jan07Rate">#REF!</definedName>
    <definedName name="RentPerMth_1Jan08">#REF!</definedName>
    <definedName name="RentPerMth_1Jan08Rate">#REF!</definedName>
    <definedName name="RentPerMth_1Jan09Rate">#REF!</definedName>
    <definedName name="RentPerMth_1Jan10Rate">#REF!</definedName>
    <definedName name="RentPerMth_1Jan11Rate">#REF!</definedName>
    <definedName name="RentPerMth_1Jan12Rate">#REF!</definedName>
    <definedName name="RentPerMth_1July07Rate">#REF!</definedName>
    <definedName name="RentPerMth_1July08Rate">#REF!</definedName>
    <definedName name="RentPerMth_Apr06Rate">#REF!</definedName>
    <definedName name="RentPerMth_Apr07Rate">#REF!</definedName>
    <definedName name="RentPerMth_Apr08Rate">#REF!</definedName>
    <definedName name="RentPerMth_Apr09Rate">#REF!</definedName>
    <definedName name="RentPerMth_Apr10Rate">#REF!</definedName>
    <definedName name="RentPerMth_Apr1112Rate">#REF!</definedName>
    <definedName name="RentPerMth_Apr11Rate">#REF!</definedName>
    <definedName name="RentPerMth_Aug06Rate">#REF!</definedName>
    <definedName name="RentPerMth_Aug07Rate">#REF!</definedName>
    <definedName name="RentPerMth_Aug08Rate">#REF!</definedName>
    <definedName name="RentPerMth_Aug09Rate">#REF!</definedName>
    <definedName name="RentPerMth_Aug10Rate">#REF!</definedName>
    <definedName name="RentPerMth_Aug11Rate">#REF!</definedName>
    <definedName name="RentPerMth_Dec06Rate">#REF!</definedName>
    <definedName name="RentPerMth_Dec07Rate">#REF!</definedName>
    <definedName name="RentPerMth_Dec08Rate">#REF!</definedName>
    <definedName name="RentPerMth_Dec09Rate">#REF!</definedName>
    <definedName name="RentPerMth_Dec10Rate">#REF!</definedName>
    <definedName name="RentPerMth_Dec11Rate">#REF!</definedName>
    <definedName name="RentPerMth_Dec12Rate">#REF!</definedName>
    <definedName name="RentPerMth_Dec13Rate">#REF!</definedName>
    <definedName name="RentPerMth_Dec14Rate">#REF!</definedName>
    <definedName name="RentPerMth_Feb11Rate">'[1]MOU, Darwin RRFOC'!$C$29</definedName>
    <definedName name="RentPerMth_Feb12Rate">'[1]MOU, Darwin RRFOC'!$C$30</definedName>
    <definedName name="RentPerMth_Feb13Rate">'[1]MOU, Darwin RRFOC'!$C$31</definedName>
    <definedName name="RentPerMth_Feb14Rate">'[1]MOU, Darwin RRFOC'!$C$32</definedName>
    <definedName name="RentPerMth_Feb15Rate">'[1]MOU, Darwin RRFOC'!$C$33</definedName>
    <definedName name="RentPerMth_Jan07Rate">#REF!</definedName>
    <definedName name="RentPerMth_Jan08Rate">#REF!</definedName>
    <definedName name="RentPerMth_Jan09Rate">#REF!</definedName>
    <definedName name="RentPerMth_Jan10Rate">#REF!</definedName>
    <definedName name="RentPerMth_Jan11Rate">#REF!</definedName>
    <definedName name="RentPerMth_Jan12Rate">#REF!</definedName>
    <definedName name="RentPerMth_Jan13Rate">#REF!</definedName>
    <definedName name="RentPerMth_Jan14Rate">#REF!</definedName>
    <definedName name="RentPerMth_Jan15Rate">#REF!</definedName>
    <definedName name="RentPerMth_Jul09Rate_ACT">'[1]MOU, Canberra RRFOC '!#REF!</definedName>
    <definedName name="RentPerMth_July06Rate">#REF!</definedName>
    <definedName name="RentPerMth_July07Rate">#REF!</definedName>
    <definedName name="RentPerMth_Oct06Rate">#REF!</definedName>
    <definedName name="RentPerMth_Oct07Rate">#REF!</definedName>
    <definedName name="RentPerMth_Oct08">#REF!</definedName>
    <definedName name="RentPerMth_Oct08Rate">#REF!</definedName>
    <definedName name="RentPerMth_Oct09Rate">#REF!</definedName>
    <definedName name="RentPerMth_Oct10Rate">#REF!</definedName>
    <definedName name="RentPerMth_Oct11Rate">#REF!</definedName>
    <definedName name="RentPerMth_Oct12Rate">#REF!</definedName>
    <definedName name="RentPerMth_Oct13Rate">#REF!</definedName>
    <definedName name="RentPerMth_Oct14Rate">#REF!</definedName>
    <definedName name="RentPerMth13">#REF!</definedName>
    <definedName name="Rerevised_Car_Space_Apr10">#REF!</definedName>
    <definedName name="Revised_Car_Parking">#REF!</definedName>
    <definedName name="Revised_Car_Spaces">#REF!</definedName>
    <definedName name="Revised_Cleaning">#REF!</definedName>
    <definedName name="Revised_Dec06_Car_Park">#REF!</definedName>
    <definedName name="RevisedCarSpaces">#REF!</definedName>
    <definedName name="RevisedLeaseSpace">#REF!</definedName>
    <definedName name="StoreroomCharge">#REF!</definedName>
    <definedName name="StoreroomCharge_Dec06Rate">#REF!</definedName>
    <definedName name="StoreroomCharge_Dec07Rate">#REF!</definedName>
    <definedName name="StoreroomCharge_Dec08Rate">#REF!</definedName>
    <definedName name="StoreroomCharge_Dec09Rate">#REF!</definedName>
    <definedName name="StoreroomCharge_Dec10Rate">#REF!</definedName>
    <definedName name="StoreroomCharge_Dec11Rate">#REF!</definedName>
    <definedName name="StoreroomCharge_Dec12Rate">#REF!</definedName>
    <definedName name="StoreroomCharge_Dec13Rate">#REF!</definedName>
    <definedName name="StoreroomCharge_Dec14Rate">#REF!</definedName>
    <definedName name="StoreroomCharge_Dec15Rate">#REF!</definedName>
    <definedName name="StoreroomRentPerAnnum">#REF!</definedName>
    <definedName name="StoreroomRentPerMth">#REF!</definedName>
    <definedName name="TEST0">#REF!</definedName>
    <definedName name="TESTKEYS">#REF!</definedName>
    <definedName name="TESTVKEY">#REF!</definedName>
    <definedName name="www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83" i="1" l="1"/>
  <c r="C80" i="1"/>
  <c r="C72" i="1"/>
  <c r="C81" i="1"/>
  <c r="C79" i="1"/>
  <c r="C82" i="1" l="1"/>
  <c r="C34" i="1"/>
  <c r="C78" i="1" l="1"/>
  <c r="C8" i="1"/>
  <c r="C76" i="1" l="1"/>
  <c r="C75" i="1" s="1"/>
  <c r="C6" i="1"/>
</calcChain>
</file>

<file path=xl/sharedStrings.xml><?xml version="1.0" encoding="utf-8"?>
<sst xmlns="http://schemas.openxmlformats.org/spreadsheetml/2006/main" count="78" uniqueCount="75">
  <si>
    <t>Office of the Fair Work Ombudsman</t>
  </si>
  <si>
    <r>
      <t xml:space="preserve">All figures should be </t>
    </r>
    <r>
      <rPr>
        <b/>
        <i/>
        <u/>
        <sz val="11"/>
        <color indexed="10"/>
        <rFont val="Arial"/>
        <family val="2"/>
      </rPr>
      <t>exclusive</t>
    </r>
    <r>
      <rPr>
        <b/>
        <i/>
        <sz val="11"/>
        <color indexed="10"/>
        <rFont val="Arial"/>
        <family val="2"/>
      </rPr>
      <t xml:space="preserve"> of GST and rounded to the nearest dollar</t>
    </r>
  </si>
  <si>
    <t>Please return this form in Excel format</t>
  </si>
  <si>
    <t>Summary totals</t>
  </si>
  <si>
    <t>Total (External + Internal) Expenditure</t>
  </si>
  <si>
    <t>Total Internal Legal Services Expenditure</t>
  </si>
  <si>
    <t xml:space="preserve">Total External Legal Services Expenditure </t>
  </si>
  <si>
    <t>Senior Counsel</t>
  </si>
  <si>
    <r>
      <t xml:space="preserve">Equitable briefing policy: ‘senior’ means a barrister of 10+ years experience at the Bar </t>
    </r>
    <r>
      <rPr>
        <b/>
        <i/>
        <sz val="10"/>
        <color indexed="8"/>
        <rFont val="Arial"/>
        <family val="2"/>
      </rPr>
      <t>or</t>
    </r>
    <r>
      <rPr>
        <i/>
        <sz val="10"/>
        <color indexed="8"/>
        <rFont val="Arial"/>
        <family val="2"/>
      </rPr>
      <t xml:space="preserve"> a Queen’s/Senior Counsel. For 2018-19 reports, include 2009 barristers.</t>
    </r>
  </si>
  <si>
    <t>Number of briefs - direct and indirect briefs</t>
  </si>
  <si>
    <t>Total number of direct briefs to male senior counsel</t>
  </si>
  <si>
    <t>Total number of direct briefs to female senior counsel</t>
  </si>
  <si>
    <t>Total number of indirect briefs to male senior counsel</t>
  </si>
  <si>
    <t>Total number of indirect briefs to female senior counsel</t>
  </si>
  <si>
    <t>Value of briefs - direct and indirect briefs</t>
  </si>
  <si>
    <t>Total value of direct briefs to male senior counsel</t>
  </si>
  <si>
    <t>Total value of direct briefs to female senior counsel</t>
  </si>
  <si>
    <t>Total value of indirect briefs to male senior counsel</t>
  </si>
  <si>
    <t>Total value of indirect briefs to female senior counsel</t>
  </si>
  <si>
    <t>Junior Counsel</t>
  </si>
  <si>
    <t>Total number of direct briefs to male junior counsel</t>
  </si>
  <si>
    <t>Total number of direct briefs to female junior counsel</t>
  </si>
  <si>
    <t>Total number of indirect briefs to male junior counsel</t>
  </si>
  <si>
    <t>Total number of indirect briefs to female junior counsel</t>
  </si>
  <si>
    <t>Total value of direct briefs to male junior counsel</t>
  </si>
  <si>
    <t>Total value of direct briefs to female junior counsel</t>
  </si>
  <si>
    <t>Total value of indirect briefs to male junior counsel</t>
  </si>
  <si>
    <t>Total value of indirect briefs to female junior counsel</t>
  </si>
  <si>
    <t>Total value of briefs to all counsel</t>
  </si>
  <si>
    <t>Panel Fee</t>
  </si>
  <si>
    <t>Legal Services Panel Fee (2017-18)</t>
  </si>
  <si>
    <t>Disbursements</t>
  </si>
  <si>
    <t>Total Disbursements</t>
  </si>
  <si>
    <t>Professional Fees *</t>
  </si>
  <si>
    <t>Allens</t>
  </si>
  <si>
    <t>Ashurst</t>
  </si>
  <si>
    <t>Australian Government Solicitor</t>
  </si>
  <si>
    <t>Clayton Utz</t>
  </si>
  <si>
    <t>Corrs Chambers Westgarth</t>
  </si>
  <si>
    <t>DFC Legal t/as Davis Faulkner Lawyers and Lawyerbank</t>
  </si>
  <si>
    <t>DLA Piper</t>
  </si>
  <si>
    <t>Herbert Smith Freehills</t>
  </si>
  <si>
    <t>HWL Ebsworth Lawyers</t>
  </si>
  <si>
    <t>Johnson Winter &amp; Slattery</t>
  </si>
  <si>
    <t>K&amp;L Gates</t>
  </si>
  <si>
    <t xml:space="preserve">King &amp; Wood Mallesons </t>
  </si>
  <si>
    <t>Maddocks</t>
  </si>
  <si>
    <t>Meyer Vandenberg Pty</t>
  </si>
  <si>
    <t>Mills Oakley Lawyers</t>
  </si>
  <si>
    <t>Minter Ellison Lawyers</t>
  </si>
  <si>
    <t>Norton Rose Fulbright</t>
  </si>
  <si>
    <t>Proximity Legal</t>
  </si>
  <si>
    <t xml:space="preserve">Russell Kennedy </t>
  </si>
  <si>
    <t>Sparke Helmore</t>
  </si>
  <si>
    <t>* If the law firm is not listed above, please add in 'other' below</t>
  </si>
  <si>
    <t>Other firms</t>
  </si>
  <si>
    <t>Other: Holec, Zuska and Partners</t>
  </si>
  <si>
    <t>Overseas firms (single total figure, individual firm names not required)</t>
  </si>
  <si>
    <t>Other Government legal service providers</t>
  </si>
  <si>
    <r>
      <t xml:space="preserve">Attorney-General's Department </t>
    </r>
    <r>
      <rPr>
        <b/>
        <sz val="10"/>
        <color rgb="FFFF0000"/>
        <rFont val="Arial"/>
        <family val="2"/>
      </rPr>
      <t>DO NOT INCLUDE PANEL FEE HERE (see above)</t>
    </r>
  </si>
  <si>
    <t>Department of Foreign Affairs and Trade</t>
  </si>
  <si>
    <t>Office of Parliamentary Counsel</t>
  </si>
  <si>
    <t>Total value of professional fees paid</t>
  </si>
  <si>
    <t>T1 Total Legal Services Expenditure (External + Internal)</t>
  </si>
  <si>
    <t>T2 Total Internal Legal Services Expenditure</t>
  </si>
  <si>
    <t>T3 Total External Legal Services Expenditure</t>
  </si>
  <si>
    <t>T4 Total value of briefs to Counsel</t>
  </si>
  <si>
    <t>T5 Total value of briefs to Male Counsel</t>
  </si>
  <si>
    <t>T6 Total value of briefs to Female Counsel</t>
  </si>
  <si>
    <t>T7 Total value of disbursements (excluding counsel)</t>
  </si>
  <si>
    <t>T8 Total value of professional fees paid</t>
  </si>
  <si>
    <t>Total number of briefs to counsel</t>
  </si>
  <si>
    <t>Commentary</t>
  </si>
  <si>
    <t>Please outline any comment or analysis you wish to give about the data you have provided on counsel briefs or expenditure (optional to complete)</t>
  </si>
  <si>
    <r>
      <t>Legal Services Expenditure Report 2018/19 (</t>
    </r>
    <r>
      <rPr>
        <b/>
        <sz val="10"/>
        <color theme="1"/>
        <rFont val="Arial"/>
        <family val="2"/>
      </rPr>
      <t>11/7/19)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</si>
</sst>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8" x14ac:knownFonts="1">
    <font>
      <sz val="10"/>
      <name val="Arial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i/>
      <sz val="11"/>
      <color rgb="FFFF0000"/>
      <name val="Arial"/>
      <family val="2"/>
    </font>
    <font>
      <b/>
      <i/>
      <u/>
      <sz val="11"/>
      <color indexed="10"/>
      <name val="Arial"/>
      <family val="2"/>
    </font>
    <font>
      <b/>
      <i/>
      <sz val="11"/>
      <color indexed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color rgb="FF0070C0"/>
      <name val="Arial"/>
      <family val="2"/>
    </font>
    <font>
      <i/>
      <sz val="10"/>
      <color theme="1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2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Border="1"/>
    <xf numFmtId="0" fontId="9" fillId="0" borderId="2" xfId="0" applyFont="1" applyBorder="1" applyAlignment="1">
      <alignment horizontal="center" vertical="center"/>
    </xf>
    <xf numFmtId="0" fontId="3" fillId="0" borderId="0" xfId="0" applyFont="1" applyFill="1" applyBorder="1"/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17" fillId="0" borderId="0" xfId="0" applyFont="1"/>
    <xf numFmtId="0" fontId="16" fillId="0" borderId="0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/>
    <xf numFmtId="0" fontId="3" fillId="0" borderId="3" xfId="0" applyFont="1" applyBorder="1"/>
    <xf numFmtId="0" fontId="1" fillId="0" borderId="5" xfId="0" applyFont="1" applyBorder="1" applyAlignment="1">
      <alignment horizontal="center" vertical="top"/>
    </xf>
    <xf numFmtId="0" fontId="3" fillId="0" borderId="6" xfId="0" applyFont="1" applyBorder="1"/>
    <xf numFmtId="0" fontId="1" fillId="0" borderId="7" xfId="0" applyFont="1" applyBorder="1" applyAlignment="1" applyProtection="1">
      <alignment horizontal="center" vertical="top"/>
      <protection locked="0"/>
    </xf>
    <xf numFmtId="0" fontId="3" fillId="0" borderId="8" xfId="0" applyFont="1" applyBorder="1"/>
    <xf numFmtId="0" fontId="4" fillId="0" borderId="7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/>
    </xf>
    <xf numFmtId="44" fontId="7" fillId="0" borderId="10" xfId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44" fontId="3" fillId="2" borderId="11" xfId="1" applyFont="1" applyFill="1" applyBorder="1" applyAlignment="1" applyProtection="1">
      <alignment horizontal="right" vertical="center"/>
      <protection locked="0"/>
    </xf>
    <xf numFmtId="44" fontId="3" fillId="3" borderId="11" xfId="1" applyFont="1" applyFill="1" applyBorder="1" applyAlignment="1" applyProtection="1">
      <alignment horizontal="right" vertical="center"/>
      <protection locked="0"/>
    </xf>
    <xf numFmtId="0" fontId="7" fillId="0" borderId="12" xfId="0" applyFont="1" applyBorder="1" applyAlignment="1">
      <alignment vertical="center"/>
    </xf>
    <xf numFmtId="44" fontId="3" fillId="0" borderId="13" xfId="1" applyFont="1" applyFill="1" applyBorder="1" applyAlignment="1" applyProtection="1">
      <alignment horizontal="right" vertical="center"/>
      <protection locked="0"/>
    </xf>
    <xf numFmtId="44" fontId="7" fillId="0" borderId="14" xfId="1" applyFont="1" applyBorder="1" applyAlignment="1">
      <alignment vertical="center"/>
    </xf>
    <xf numFmtId="0" fontId="10" fillId="0" borderId="15" xfId="0" applyFont="1" applyFill="1" applyBorder="1" applyAlignment="1">
      <alignment horizontal="left" vertical="top" wrapText="1"/>
    </xf>
    <xf numFmtId="44" fontId="3" fillId="0" borderId="16" xfId="1" applyFont="1" applyBorder="1" applyAlignment="1" applyProtection="1">
      <alignment horizontal="right" vertical="center"/>
      <protection locked="0"/>
    </xf>
    <xf numFmtId="0" fontId="7" fillId="0" borderId="7" xfId="0" applyFont="1" applyFill="1" applyBorder="1" applyAlignment="1">
      <alignment vertical="top"/>
    </xf>
    <xf numFmtId="44" fontId="3" fillId="0" borderId="11" xfId="1" applyFont="1" applyBorder="1" applyAlignment="1" applyProtection="1">
      <alignment horizontal="right" vertical="center"/>
      <protection locked="0"/>
    </xf>
    <xf numFmtId="0" fontId="3" fillId="0" borderId="17" xfId="0" applyFont="1" applyFill="1" applyBorder="1" applyAlignment="1">
      <alignment vertical="top"/>
    </xf>
    <xf numFmtId="1" fontId="3" fillId="4" borderId="18" xfId="1" applyNumberFormat="1" applyFont="1" applyFill="1" applyBorder="1" applyAlignment="1" applyProtection="1">
      <alignment horizontal="right" vertical="center"/>
      <protection locked="0"/>
    </xf>
    <xf numFmtId="0" fontId="3" fillId="0" borderId="19" xfId="0" applyFont="1" applyFill="1" applyBorder="1" applyAlignment="1">
      <alignment vertical="top"/>
    </xf>
    <xf numFmtId="1" fontId="3" fillId="4" borderId="20" xfId="1" applyNumberFormat="1" applyFont="1" applyFill="1" applyBorder="1" applyAlignment="1" applyProtection="1">
      <alignment horizontal="right" vertical="center"/>
      <protection locked="0"/>
    </xf>
    <xf numFmtId="1" fontId="3" fillId="3" borderId="11" xfId="1" applyNumberFormat="1" applyFont="1" applyFill="1" applyBorder="1" applyAlignment="1" applyProtection="1">
      <alignment horizontal="right" vertical="center"/>
      <protection locked="0"/>
    </xf>
    <xf numFmtId="1" fontId="3" fillId="3" borderId="20" xfId="1" applyNumberFormat="1" applyFont="1" applyFill="1" applyBorder="1" applyAlignment="1" applyProtection="1">
      <alignment horizontal="right" vertical="center"/>
      <protection locked="0"/>
    </xf>
    <xf numFmtId="0" fontId="7" fillId="0" borderId="21" xfId="0" applyFont="1" applyBorder="1"/>
    <xf numFmtId="0" fontId="3" fillId="0" borderId="19" xfId="0" applyFont="1" applyFill="1" applyBorder="1" applyAlignment="1"/>
    <xf numFmtId="44" fontId="3" fillId="4" borderId="18" xfId="1" applyFont="1" applyFill="1" applyBorder="1" applyAlignment="1" applyProtection="1">
      <protection locked="0"/>
    </xf>
    <xf numFmtId="44" fontId="3" fillId="4" borderId="20" xfId="1" applyFont="1" applyFill="1" applyBorder="1" applyAlignment="1" applyProtection="1">
      <protection locked="0"/>
    </xf>
    <xf numFmtId="44" fontId="3" fillId="3" borderId="11" xfId="1" applyFont="1" applyFill="1" applyBorder="1" applyAlignment="1" applyProtection="1">
      <protection locked="0"/>
    </xf>
    <xf numFmtId="0" fontId="3" fillId="0" borderId="22" xfId="0" applyFont="1" applyFill="1" applyBorder="1" applyAlignment="1"/>
    <xf numFmtId="44" fontId="3" fillId="0" borderId="18" xfId="1" applyFont="1" applyFill="1" applyBorder="1" applyAlignment="1" applyProtection="1">
      <protection locked="0"/>
    </xf>
    <xf numFmtId="0" fontId="3" fillId="0" borderId="7" xfId="0" applyFont="1" applyFill="1" applyBorder="1" applyAlignment="1">
      <alignment vertical="top"/>
    </xf>
    <xf numFmtId="0" fontId="3" fillId="0" borderId="7" xfId="0" applyFont="1" applyFill="1" applyBorder="1" applyAlignment="1"/>
    <xf numFmtId="0" fontId="7" fillId="0" borderId="22" xfId="0" applyFont="1" applyFill="1" applyBorder="1" applyAlignment="1">
      <alignment vertical="top"/>
    </xf>
    <xf numFmtId="44" fontId="3" fillId="2" borderId="18" xfId="1" applyNumberFormat="1" applyFont="1" applyFill="1" applyBorder="1" applyAlignment="1" applyProtection="1">
      <alignment horizontal="right" vertical="center"/>
      <protection locked="0"/>
    </xf>
    <xf numFmtId="44" fontId="3" fillId="0" borderId="18" xfId="1" applyNumberFormat="1" applyFont="1" applyFill="1" applyBorder="1" applyAlignment="1" applyProtection="1">
      <alignment horizontal="right" vertical="center"/>
      <protection locked="0"/>
    </xf>
    <xf numFmtId="44" fontId="3" fillId="0" borderId="14" xfId="1" applyNumberFormat="1" applyFont="1" applyFill="1" applyBorder="1" applyAlignment="1" applyProtection="1">
      <alignment horizontal="right" vertical="center"/>
      <protection locked="0"/>
    </xf>
    <xf numFmtId="0" fontId="7" fillId="3" borderId="19" xfId="0" applyFont="1" applyFill="1" applyBorder="1" applyAlignment="1">
      <alignment vertical="top"/>
    </xf>
    <xf numFmtId="44" fontId="7" fillId="3" borderId="11" xfId="1" applyFont="1" applyFill="1" applyBorder="1" applyAlignment="1">
      <alignment vertical="center"/>
    </xf>
    <xf numFmtId="44" fontId="7" fillId="0" borderId="18" xfId="1" applyFont="1" applyFill="1" applyBorder="1" applyAlignment="1">
      <alignment vertical="center"/>
    </xf>
    <xf numFmtId="44" fontId="7" fillId="0" borderId="14" xfId="1" applyFont="1" applyFill="1" applyBorder="1" applyAlignment="1">
      <alignment vertical="center"/>
    </xf>
    <xf numFmtId="0" fontId="3" fillId="0" borderId="23" xfId="0" applyFont="1" applyFill="1" applyBorder="1" applyAlignment="1">
      <alignment vertical="top"/>
    </xf>
    <xf numFmtId="44" fontId="3" fillId="3" borderId="20" xfId="1" applyFont="1" applyFill="1" applyBorder="1" applyAlignment="1" applyProtection="1">
      <alignment horizontal="right" vertical="center"/>
      <protection locked="0"/>
    </xf>
    <xf numFmtId="49" fontId="3" fillId="0" borderId="19" xfId="0" applyNumberFormat="1" applyFont="1" applyFill="1" applyBorder="1" applyAlignment="1"/>
    <xf numFmtId="49" fontId="7" fillId="0" borderId="19" xfId="0" applyNumberFormat="1" applyFont="1" applyBorder="1" applyAlignment="1" applyProtection="1">
      <alignment vertical="top" wrapText="1"/>
      <protection locked="0"/>
    </xf>
    <xf numFmtId="49" fontId="13" fillId="0" borderId="23" xfId="0" applyNumberFormat="1" applyFont="1" applyBorder="1" applyAlignment="1" applyProtection="1">
      <alignment vertical="top" wrapText="1"/>
      <protection locked="0"/>
    </xf>
    <xf numFmtId="49" fontId="7" fillId="0" borderId="20" xfId="0" applyNumberFormat="1" applyFont="1" applyBorder="1" applyAlignment="1" applyProtection="1">
      <alignment vertical="top" wrapText="1"/>
      <protection locked="0"/>
    </xf>
    <xf numFmtId="0" fontId="7" fillId="0" borderId="17" xfId="0" applyFont="1" applyBorder="1" applyAlignment="1">
      <alignment vertical="center"/>
    </xf>
    <xf numFmtId="0" fontId="3" fillId="0" borderId="19" xfId="0" applyFont="1" applyBorder="1" applyAlignment="1" applyProtection="1">
      <alignment vertical="top"/>
      <protection locked="0"/>
    </xf>
    <xf numFmtId="0" fontId="3" fillId="0" borderId="19" xfId="0" applyFont="1" applyBorder="1" applyAlignment="1">
      <alignment vertical="top"/>
    </xf>
    <xf numFmtId="49" fontId="14" fillId="0" borderId="19" xfId="0" applyNumberFormat="1" applyFont="1" applyBorder="1" applyAlignment="1" applyProtection="1">
      <alignment vertical="top" wrapText="1"/>
      <protection locked="0"/>
    </xf>
    <xf numFmtId="44" fontId="3" fillId="3" borderId="18" xfId="1" applyFont="1" applyFill="1" applyBorder="1" applyAlignment="1" applyProtection="1">
      <alignment horizontal="right" vertical="center"/>
      <protection locked="0"/>
    </xf>
    <xf numFmtId="49" fontId="3" fillId="0" borderId="19" xfId="0" applyNumberFormat="1" applyFont="1" applyBorder="1" applyAlignment="1" applyProtection="1">
      <alignment vertical="top" wrapText="1"/>
      <protection locked="0"/>
    </xf>
    <xf numFmtId="49" fontId="3" fillId="0" borderId="23" xfId="0" applyNumberFormat="1" applyFont="1" applyBorder="1" applyAlignment="1" applyProtection="1">
      <alignment vertical="top" wrapText="1"/>
      <protection locked="0"/>
    </xf>
    <xf numFmtId="0" fontId="7" fillId="0" borderId="7" xfId="0" applyFont="1" applyFill="1" applyBorder="1" applyAlignment="1">
      <alignment vertical="center"/>
    </xf>
    <xf numFmtId="44" fontId="16" fillId="2" borderId="18" xfId="1" applyFont="1" applyFill="1" applyBorder="1" applyAlignment="1" applyProtection="1">
      <alignment horizontal="right" vertical="center"/>
      <protection locked="0"/>
    </xf>
    <xf numFmtId="0" fontId="7" fillId="0" borderId="22" xfId="0" applyFont="1" applyFill="1" applyBorder="1" applyAlignment="1">
      <alignment vertical="center"/>
    </xf>
    <xf numFmtId="44" fontId="16" fillId="0" borderId="24" xfId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vertical="center"/>
    </xf>
    <xf numFmtId="44" fontId="3" fillId="2" borderId="11" xfId="1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 vertical="top"/>
    </xf>
    <xf numFmtId="44" fontId="3" fillId="2" borderId="11" xfId="1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vertical="top"/>
    </xf>
    <xf numFmtId="1" fontId="3" fillId="2" borderId="11" xfId="1" applyNumberFormat="1" applyFont="1" applyFill="1" applyBorder="1" applyAlignment="1">
      <alignment horizontal="right" vertical="center"/>
    </xf>
    <xf numFmtId="0" fontId="7" fillId="0" borderId="22" xfId="0" applyFont="1" applyBorder="1" applyAlignment="1" applyProtection="1">
      <alignment horizontal="center" vertical="center"/>
    </xf>
    <xf numFmtId="44" fontId="3" fillId="0" borderId="24" xfId="1" applyFont="1" applyBorder="1"/>
    <xf numFmtId="0" fontId="3" fillId="0" borderId="12" xfId="0" applyFont="1" applyFill="1" applyBorder="1" applyAlignment="1" applyProtection="1">
      <alignment horizontal="left" vertical="center" wrapText="1" indent="1"/>
    </xf>
    <xf numFmtId="0" fontId="0" fillId="0" borderId="25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External%20Reporting\Financial%20Statements\FS%202011-12%20May%20-%20ABCC\Other%20Items\Commitments\FS%202011-12%20Property%20Commits\Property_Resources%20Provided%20Free%20of%20Charge%20FY11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Internal%20Reporting\Ag%20Services%20Tasks\Internal%20Budget\2012-13\Final%20Internal%20Budget\FWBII\Budget%20Templates\Section%20Budget%20Templates%20-V2\Finance%20Budget%202012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Internal%20Reporting\Property\Straight%20Line%20of%20Rent%20Expenses\2012-13\Straightline%20of%20R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3 JE RRFOC"/>
      <sheetName val="P13 JE RPFOC "/>
      <sheetName val="RRFOC FS_Est 1112"/>
      <sheetName val="MOU, Darwin RRFOC"/>
      <sheetName val="MOU, Hobart RRFOC"/>
      <sheetName val="MOU, Canberra RRFOC "/>
      <sheetName val="MOU, Cairns RRFOC "/>
      <sheetName val="140 St Georges Tce Perth"/>
    </sheetNames>
    <sheetDataSet>
      <sheetData sheetId="0" refreshError="1"/>
      <sheetData sheetId="1" refreshError="1"/>
      <sheetData sheetId="2" refreshError="1"/>
      <sheetData sheetId="3">
        <row r="11">
          <cell r="D11">
            <v>20</v>
          </cell>
        </row>
        <row r="29">
          <cell r="C29">
            <v>36.499587071999997</v>
          </cell>
        </row>
        <row r="30">
          <cell r="C30">
            <v>37.959570554879996</v>
          </cell>
        </row>
        <row r="31">
          <cell r="C31">
            <v>39.477953377075195</v>
          </cell>
        </row>
        <row r="32">
          <cell r="C32">
            <v>41.057071512158203</v>
          </cell>
        </row>
        <row r="33">
          <cell r="C33">
            <v>42.699354372644528</v>
          </cell>
        </row>
      </sheetData>
      <sheetData sheetId="4" refreshError="1"/>
      <sheetData sheetId="5"/>
      <sheetData sheetId="6" refreshError="1"/>
      <sheetData sheetId="7">
        <row r="29">
          <cell r="B29">
            <v>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Instructions"/>
      <sheetName val="Budget 2012-13"/>
      <sheetName val="FY1112 Outcome_Actuals &amp; Budget"/>
      <sheetName val=" Actuals YTD 2011-12"/>
      <sheetName val="Budget 2011-12"/>
      <sheetName val="ABCC Actuals YTD FY 2011-12"/>
      <sheetName val="ABCC Budget FY2011-12"/>
      <sheetName val="Raw data Actuals YTD Jul to Mar"/>
      <sheetName val="Raw data Budgets FY1112"/>
      <sheetName val="Upload Instructions"/>
      <sheetName val="Upload "/>
      <sheetName val="P&amp;L Codes"/>
      <sheetName val="Cost Centre Description"/>
      <sheetName val="Travel Finance"/>
      <sheetName val="Raw data Actuals YTD New CCs"/>
      <sheetName val="Raw data Budgets FY1112 New CCs"/>
      <sheetName val="Cost Centre Groups"/>
      <sheetName val="Travel Split"/>
    </sheetNames>
    <sheetDataSet>
      <sheetData sheetId="0" refreshError="1"/>
      <sheetData sheetId="1">
        <row r="13">
          <cell r="AL13" t="str">
            <v>Legal</v>
          </cell>
          <cell r="AV13" t="str">
            <v>Staff Rewards</v>
          </cell>
          <cell r="AZ13" t="str">
            <v>Staff Rewards</v>
          </cell>
        </row>
        <row r="14">
          <cell r="AL14" t="str">
            <v>Field_Operations</v>
          </cell>
          <cell r="AV14" t="str">
            <v>SES Vehicles - Lease</v>
          </cell>
          <cell r="AZ14" t="str">
            <v>SES Vehicles - Lease</v>
          </cell>
        </row>
        <row r="15">
          <cell r="AL15" t="str">
            <v>Chief_Executive_Office</v>
          </cell>
          <cell r="AV15" t="str">
            <v>SES Vehicles - Fuel/Mainten'ce</v>
          </cell>
          <cell r="AZ15" t="str">
            <v>SES Vehicles - Fuel/Mainten'ce</v>
          </cell>
        </row>
        <row r="16">
          <cell r="AL16" t="str">
            <v>Finance</v>
          </cell>
          <cell r="AV16" t="str">
            <v>Fringe Benefits Tax</v>
          </cell>
          <cell r="AZ16" t="str">
            <v>Fringe Benefits Tax</v>
          </cell>
        </row>
        <row r="17">
          <cell r="AL17" t="str">
            <v>Industry_and_Public_Affairs</v>
          </cell>
          <cell r="AV17" t="str">
            <v>Relocation</v>
          </cell>
          <cell r="AZ17" t="str">
            <v>Relocation</v>
          </cell>
        </row>
        <row r="18">
          <cell r="AL18" t="str">
            <v>People_Learning_and_Culture</v>
          </cell>
          <cell r="AV18" t="str">
            <v>Other Staff Costs</v>
          </cell>
          <cell r="AZ18" t="str">
            <v>Other Staff Costs</v>
          </cell>
        </row>
        <row r="19">
          <cell r="AV19" t="str">
            <v>RL &amp; LSL Paid on Separation</v>
          </cell>
          <cell r="AZ19" t="str">
            <v>RL &amp; LSL Paid on Separation</v>
          </cell>
        </row>
        <row r="20">
          <cell r="AL20" t="str">
            <v xml:space="preserve"> </v>
          </cell>
          <cell r="AV20" t="str">
            <v>Redundancy</v>
          </cell>
          <cell r="AZ20" t="str">
            <v>Redundancy</v>
          </cell>
        </row>
        <row r="21">
          <cell r="AL21" t="str">
            <v xml:space="preserve"> </v>
          </cell>
          <cell r="AV21" t="str">
            <v>Contractors - Other</v>
          </cell>
          <cell r="AZ21" t="str">
            <v>Contractors - Other</v>
          </cell>
        </row>
        <row r="22">
          <cell r="AL22" t="str">
            <v xml:space="preserve"> </v>
          </cell>
          <cell r="AV22" t="str">
            <v>Contractors - Legal Secondees</v>
          </cell>
          <cell r="AZ22" t="str">
            <v>Contractors - Legal Secondees</v>
          </cell>
        </row>
        <row r="23">
          <cell r="AL23" t="str">
            <v xml:space="preserve"> </v>
          </cell>
          <cell r="AV23" t="str">
            <v>Airfares</v>
          </cell>
          <cell r="AZ23" t="str">
            <v>Airfares</v>
          </cell>
        </row>
        <row r="24">
          <cell r="AV24" t="str">
            <v>Travel Allowance</v>
          </cell>
          <cell r="AZ24" t="str">
            <v>Travel Allowance</v>
          </cell>
        </row>
        <row r="25">
          <cell r="AV25" t="str">
            <v>Accommodation</v>
          </cell>
          <cell r="AZ25" t="str">
            <v>Accommodation</v>
          </cell>
        </row>
        <row r="26">
          <cell r="AV26" t="str">
            <v>Meals</v>
          </cell>
          <cell r="AZ26" t="str">
            <v>Meals</v>
          </cell>
        </row>
        <row r="27">
          <cell r="AV27" t="str">
            <v>Cash Withdrawal</v>
          </cell>
          <cell r="AZ27" t="str">
            <v>Cash Withdrawal</v>
          </cell>
        </row>
        <row r="28">
          <cell r="AV28" t="str">
            <v>Taxi fares</v>
          </cell>
          <cell r="AZ28" t="str">
            <v>Taxi fares</v>
          </cell>
        </row>
        <row r="29">
          <cell r="AV29" t="str">
            <v>Rental Cars</v>
          </cell>
          <cell r="AZ29" t="str">
            <v>Rental Cars</v>
          </cell>
        </row>
        <row r="30">
          <cell r="AV30" t="str">
            <v>Short term parking fees</v>
          </cell>
          <cell r="AZ30" t="str">
            <v>Short term parking fees</v>
          </cell>
        </row>
        <row r="31">
          <cell r="AV31" t="str">
            <v>Airline Lounge Membership</v>
          </cell>
          <cell r="AZ31" t="str">
            <v>Airline Lounge Membership</v>
          </cell>
        </row>
        <row r="32">
          <cell r="AV32" t="str">
            <v>Pool Vehicles: Lease</v>
          </cell>
          <cell r="AZ32" t="str">
            <v>Pool Vehicles: Lease</v>
          </cell>
        </row>
        <row r="33">
          <cell r="AV33" t="str">
            <v>Pool Vehicles: Non-lease</v>
          </cell>
          <cell r="AZ33" t="str">
            <v>Pool Vehicles: Non-lease</v>
          </cell>
        </row>
        <row r="34">
          <cell r="AV34" t="str">
            <v>Other Travel Costs</v>
          </cell>
          <cell r="AZ34" t="str">
            <v>Other Travel Costs</v>
          </cell>
        </row>
        <row r="35">
          <cell r="AV35" t="str">
            <v>Stationery, Print &amp; Office</v>
          </cell>
          <cell r="AZ35" t="str">
            <v>Stationery, Print &amp; Office</v>
          </cell>
        </row>
        <row r="36">
          <cell r="AV36" t="str">
            <v>Subs &amp; Publications</v>
          </cell>
          <cell r="AZ36" t="str">
            <v>Subs &amp; Publications</v>
          </cell>
        </row>
        <row r="37">
          <cell r="AV37" t="str">
            <v>Office &amp; Venue Hire</v>
          </cell>
          <cell r="AZ37" t="str">
            <v>Office &amp; Venue Hire</v>
          </cell>
        </row>
        <row r="38">
          <cell r="AV38" t="str">
            <v>Postage</v>
          </cell>
          <cell r="AZ38" t="str">
            <v>Postage</v>
          </cell>
        </row>
        <row r="39">
          <cell r="AV39" t="str">
            <v>Freight, Couriers &amp; Storage</v>
          </cell>
          <cell r="AZ39" t="str">
            <v>Freight, Couriers &amp; Storage</v>
          </cell>
        </row>
        <row r="40">
          <cell r="AV40" t="str">
            <v>Security - Non-Staff Related</v>
          </cell>
          <cell r="AZ40" t="str">
            <v>Security - Non-Staff Related</v>
          </cell>
        </row>
        <row r="41">
          <cell r="AV41" t="str">
            <v>Catering and Other Hospitality</v>
          </cell>
          <cell r="AZ41" t="str">
            <v>Catering and Other Hospitality</v>
          </cell>
        </row>
        <row r="42">
          <cell r="AV42" t="str">
            <v>Official Hospitality &amp; Gifts</v>
          </cell>
          <cell r="AZ42" t="str">
            <v>Official Hospitality &amp; Gifts</v>
          </cell>
        </row>
        <row r="43">
          <cell r="AV43" t="str">
            <v>Investigations Transcripts/Interpreters and Other Investigations Costs</v>
          </cell>
          <cell r="AZ43" t="str">
            <v>Investigations Transcripts/Interpreters and Other Investigations Costs</v>
          </cell>
        </row>
        <row r="44">
          <cell r="AV44" t="str">
            <v>Office Equipment Lease &amp; Rental</v>
          </cell>
          <cell r="AZ44" t="str">
            <v>Office Equipment Lease &amp; Rental</v>
          </cell>
        </row>
        <row r="45">
          <cell r="AV45" t="str">
            <v>Office Equip Maintenance</v>
          </cell>
          <cell r="AZ45" t="str">
            <v>Office Equip Maintenance</v>
          </cell>
        </row>
        <row r="46">
          <cell r="AV46" t="str">
            <v>Office Furniture &amp; Equip &lt; $2k</v>
          </cell>
          <cell r="AZ46" t="str">
            <v>Office Furniture &amp; Equip &lt; $2k</v>
          </cell>
        </row>
        <row r="47">
          <cell r="AV47" t="str">
            <v>Miscellaneous Office Services</v>
          </cell>
          <cell r="AZ47" t="str">
            <v>Miscellaneous Office Services</v>
          </cell>
        </row>
        <row r="48">
          <cell r="AV48" t="str">
            <v>Media Monitoring &amp; Services</v>
          </cell>
          <cell r="AZ48" t="str">
            <v>Media Monitoring &amp; Services</v>
          </cell>
        </row>
        <row r="49">
          <cell r="AV49" t="str">
            <v>Advertising</v>
          </cell>
          <cell r="AZ49" t="str">
            <v>Advertising</v>
          </cell>
        </row>
        <row r="50">
          <cell r="AV50" t="str">
            <v>Promotional Material</v>
          </cell>
          <cell r="AZ50" t="str">
            <v>Promotional Material</v>
          </cell>
        </row>
        <row r="51">
          <cell r="AV51" t="str">
            <v>Graphic Design, Layout &amp; Copywriting</v>
          </cell>
          <cell r="AZ51" t="str">
            <v>Graphic Design, Layout &amp; Copywriting</v>
          </cell>
        </row>
        <row r="52">
          <cell r="AV52" t="str">
            <v>Printing &amp; Copying - external</v>
          </cell>
          <cell r="AZ52" t="str">
            <v>Printing &amp; Copying - external</v>
          </cell>
        </row>
        <row r="53">
          <cell r="AV53" t="str">
            <v>Sponsorships &amp; Grants</v>
          </cell>
          <cell r="AZ53" t="str">
            <v>Sponsorships &amp; Grants</v>
          </cell>
        </row>
        <row r="54">
          <cell r="AV54" t="str">
            <v>Video Production</v>
          </cell>
          <cell r="AZ54" t="str">
            <v>Video Production</v>
          </cell>
        </row>
        <row r="55">
          <cell r="AV55" t="str">
            <v>Digital Development, Website &amp; Intranet</v>
          </cell>
          <cell r="AZ55" t="str">
            <v>Digital Development, Website &amp; Intranet</v>
          </cell>
        </row>
        <row r="56">
          <cell r="AV56" t="str">
            <v>Stakeholder &amp; General Research</v>
          </cell>
          <cell r="AZ56" t="str">
            <v>Stakeholder &amp; General Research</v>
          </cell>
        </row>
        <row r="57">
          <cell r="AV57" t="str">
            <v>Agency Events</v>
          </cell>
          <cell r="AZ57" t="str">
            <v>Agency Events</v>
          </cell>
        </row>
        <row r="58">
          <cell r="AV58" t="str">
            <v>Other Public Affairs Costs</v>
          </cell>
          <cell r="AZ58" t="str">
            <v>Other Public Affairs Costs</v>
          </cell>
        </row>
        <row r="59">
          <cell r="AV59" t="str">
            <v>AGS - Professional Fees</v>
          </cell>
          <cell r="AZ59" t="str">
            <v>AGS - Professional Fees</v>
          </cell>
        </row>
        <row r="60">
          <cell r="AV60" t="str">
            <v>AGS - Disbursements</v>
          </cell>
          <cell r="AZ60" t="str">
            <v>AGS - Disbursements</v>
          </cell>
        </row>
        <row r="61">
          <cell r="AV61" t="str">
            <v>AGS - Counsel Costs</v>
          </cell>
          <cell r="AZ61" t="str">
            <v>AGS - Counsel Costs</v>
          </cell>
        </row>
        <row r="62">
          <cell r="AV62" t="str">
            <v>Priv Prov - Professional Fees</v>
          </cell>
          <cell r="AZ62" t="str">
            <v>Priv Prov - Professional Fees</v>
          </cell>
        </row>
        <row r="63">
          <cell r="AV63" t="str">
            <v>Priv Prov - Disbursements</v>
          </cell>
          <cell r="AZ63" t="str">
            <v>Priv Prov - Disbursements</v>
          </cell>
        </row>
        <row r="64">
          <cell r="AV64" t="str">
            <v>Priv Prov - Counsel Costs</v>
          </cell>
          <cell r="AZ64" t="str">
            <v>Priv Prov - Counsel Costs</v>
          </cell>
        </row>
        <row r="65">
          <cell r="AV65" t="str">
            <v>Examination Costs</v>
          </cell>
          <cell r="AZ65" t="str">
            <v>Examination Costs</v>
          </cell>
        </row>
        <row r="66">
          <cell r="AV66" t="str">
            <v>Court Fees</v>
          </cell>
          <cell r="AZ66" t="str">
            <v>Court Fees</v>
          </cell>
        </row>
        <row r="67">
          <cell r="AV67" t="str">
            <v>Process Servers</v>
          </cell>
          <cell r="AZ67" t="str">
            <v>Process Servers</v>
          </cell>
        </row>
        <row r="68">
          <cell r="AV68" t="str">
            <v>Witness Expenses - Wages</v>
          </cell>
          <cell r="AZ68" t="str">
            <v>Witness Expenses - Wages</v>
          </cell>
        </row>
        <row r="69">
          <cell r="AV69" t="str">
            <v>Witness Expenses - Legal</v>
          </cell>
          <cell r="AZ69" t="str">
            <v>Witness Expenses - Legal</v>
          </cell>
        </row>
        <row r="70">
          <cell r="AV70" t="str">
            <v>Witness Expenses - Other</v>
          </cell>
          <cell r="AZ70" t="str">
            <v>Witness Expenses - Other</v>
          </cell>
        </row>
        <row r="71">
          <cell r="AV71" t="str">
            <v>Court Awarded Costs</v>
          </cell>
          <cell r="AZ71" t="str">
            <v>Court Awarded Costs</v>
          </cell>
        </row>
        <row r="72">
          <cell r="AV72" t="str">
            <v>Computer Consumables</v>
          </cell>
          <cell r="AZ72" t="str">
            <v>Computer Consumables</v>
          </cell>
        </row>
        <row r="73">
          <cell r="AV73" t="str">
            <v>Software License Fees</v>
          </cell>
          <cell r="AZ73" t="str">
            <v>Software License Fees</v>
          </cell>
        </row>
        <row r="74">
          <cell r="AV74" t="str">
            <v>Computer Equip &lt; $2k</v>
          </cell>
          <cell r="AZ74" t="str">
            <v>Computer Equip &lt; $2k</v>
          </cell>
        </row>
        <row r="75">
          <cell r="AV75" t="str">
            <v>Software &lt; $50k</v>
          </cell>
          <cell r="AZ75" t="str">
            <v>Software &lt; $50k</v>
          </cell>
        </row>
        <row r="76">
          <cell r="AV76" t="str">
            <v>MOU ICT Services</v>
          </cell>
          <cell r="AZ76" t="str">
            <v>MOU ICT Services</v>
          </cell>
        </row>
        <row r="77">
          <cell r="AV77" t="str">
            <v>Telecomms Eqpt &lt; $2k</v>
          </cell>
          <cell r="AZ77" t="str">
            <v>Telecomms Eqpt &lt; $2k</v>
          </cell>
        </row>
        <row r="78">
          <cell r="AV78" t="str">
            <v>Mobile Phone Services</v>
          </cell>
          <cell r="AZ78" t="str">
            <v>Mobile Phone Services</v>
          </cell>
        </row>
        <row r="79">
          <cell r="AV79" t="str">
            <v>Broadband/Landline Services</v>
          </cell>
          <cell r="AZ79" t="str">
            <v>Broadband/Landline Services</v>
          </cell>
        </row>
        <row r="80">
          <cell r="AV80" t="str">
            <v>Infrastructure Hosting Costs</v>
          </cell>
          <cell r="AZ80" t="str">
            <v>Infrastructure Hosting Costs</v>
          </cell>
        </row>
        <row r="81">
          <cell r="AV81" t="str">
            <v>Other ICT Costs</v>
          </cell>
          <cell r="AZ81" t="str">
            <v>Other ICT Costs</v>
          </cell>
        </row>
        <row r="82">
          <cell r="AV82" t="str">
            <v>Courses/Seminars/Workshops</v>
          </cell>
          <cell r="AZ82" t="str">
            <v>Courses/Seminars/Workshops</v>
          </cell>
        </row>
        <row r="83">
          <cell r="AV83" t="str">
            <v>Supported Study (FBT)</v>
          </cell>
          <cell r="AZ83" t="str">
            <v>Supported Study (FBT)</v>
          </cell>
        </row>
        <row r="84">
          <cell r="AV84" t="str">
            <v>Supported Study (non FBT)</v>
          </cell>
          <cell r="AZ84" t="str">
            <v>Supported Study (non FBT)</v>
          </cell>
        </row>
        <row r="85">
          <cell r="AV85" t="str">
            <v>Formal Study (non FBT)</v>
          </cell>
          <cell r="AZ85" t="str">
            <v>Formal Study (non FBT)</v>
          </cell>
        </row>
        <row r="86">
          <cell r="AV86" t="str">
            <v>Comcover Premium</v>
          </cell>
          <cell r="AZ86" t="str">
            <v>Comcover Premium</v>
          </cell>
        </row>
        <row r="87">
          <cell r="AV87" t="str">
            <v>Comcare Premium</v>
          </cell>
          <cell r="AZ87" t="str">
            <v>Comcare Premium</v>
          </cell>
        </row>
        <row r="88">
          <cell r="AV88" t="str">
            <v>Superannuation Fees</v>
          </cell>
          <cell r="AZ88" t="str">
            <v>Superannuation Fees</v>
          </cell>
        </row>
        <row r="89">
          <cell r="AV89" t="str">
            <v>Recruitment - Advertising</v>
          </cell>
          <cell r="AZ89" t="str">
            <v>Recruitment - Advertising</v>
          </cell>
        </row>
        <row r="90">
          <cell r="AV90" t="str">
            <v>Recruitment - Other</v>
          </cell>
          <cell r="AZ90" t="str">
            <v>Recruitment - Other</v>
          </cell>
        </row>
        <row r="91">
          <cell r="AV91" t="str">
            <v>Professional Subscriptions</v>
          </cell>
          <cell r="AZ91" t="str">
            <v>Professional Subscriptions</v>
          </cell>
        </row>
        <row r="92">
          <cell r="AV92" t="str">
            <v>OH&amp;S Costs</v>
          </cell>
          <cell r="AZ92" t="str">
            <v>OH&amp;S Costs</v>
          </cell>
        </row>
        <row r="93">
          <cell r="AV93" t="str">
            <v>Rehabilitation</v>
          </cell>
          <cell r="AZ93" t="str">
            <v>Rehabilitation</v>
          </cell>
        </row>
        <row r="94">
          <cell r="AV94" t="str">
            <v>Security - Staff Related</v>
          </cell>
          <cell r="AZ94" t="str">
            <v>Security - Staff Related</v>
          </cell>
        </row>
        <row r="95">
          <cell r="AV95" t="str">
            <v>Other HR Costs</v>
          </cell>
          <cell r="AZ95" t="str">
            <v>Other HR Costs</v>
          </cell>
        </row>
        <row r="96">
          <cell r="AV96" t="str">
            <v>Audit Fees - internal</v>
          </cell>
          <cell r="AZ96" t="str">
            <v>Audit Fees - internal</v>
          </cell>
        </row>
        <row r="97">
          <cell r="AV97" t="str">
            <v>Consultants</v>
          </cell>
          <cell r="AZ97" t="str">
            <v>Consultants</v>
          </cell>
        </row>
        <row r="98">
          <cell r="AV98" t="str">
            <v>Asset Purchases - Fitout</v>
          </cell>
          <cell r="AZ98" t="str">
            <v>Salaries</v>
          </cell>
        </row>
        <row r="99">
          <cell r="AV99" t="str">
            <v>Asset Purchases - Computer (IT)</v>
          </cell>
          <cell r="AZ99" t="str">
            <v>Overtime</v>
          </cell>
        </row>
        <row r="100">
          <cell r="AV100" t="str">
            <v>Asset Purchases - Office Equip</v>
          </cell>
          <cell r="AZ100" t="str">
            <v>Performance Pay</v>
          </cell>
        </row>
        <row r="101">
          <cell r="AV101" t="str">
            <v>Asset Purchases - Software</v>
          </cell>
          <cell r="AZ101" t="str">
            <v>RL Paid</v>
          </cell>
        </row>
        <row r="102">
          <cell r="AV102" t="str">
            <v xml:space="preserve"> </v>
          </cell>
          <cell r="AZ102" t="str">
            <v>LSL Paid</v>
          </cell>
        </row>
        <row r="103">
          <cell r="AV103" t="str">
            <v xml:space="preserve"> </v>
          </cell>
          <cell r="AZ103" t="str">
            <v>Other Leave Paid</v>
          </cell>
        </row>
        <row r="104">
          <cell r="AV104" t="str">
            <v xml:space="preserve"> </v>
          </cell>
          <cell r="AZ104" t="str">
            <v>Salary Allowances</v>
          </cell>
        </row>
        <row r="105">
          <cell r="AV105" t="str">
            <v xml:space="preserve"> </v>
          </cell>
          <cell r="AZ105" t="str">
            <v>Salaries (accr)</v>
          </cell>
        </row>
        <row r="106">
          <cell r="AV106" t="str">
            <v xml:space="preserve"> </v>
          </cell>
          <cell r="AZ106" t="str">
            <v>RL (accr) HR</v>
          </cell>
        </row>
        <row r="107">
          <cell r="AV107" t="str">
            <v xml:space="preserve"> </v>
          </cell>
          <cell r="AZ107" t="str">
            <v>RL (accr) AP</v>
          </cell>
        </row>
        <row r="108">
          <cell r="AV108" t="str">
            <v xml:space="preserve"> </v>
          </cell>
          <cell r="AZ108" t="str">
            <v>LSL (accr) HR</v>
          </cell>
        </row>
        <row r="109">
          <cell r="AV109" t="str">
            <v xml:space="preserve"> </v>
          </cell>
          <cell r="AZ109" t="str">
            <v>LSL (accr) AP</v>
          </cell>
        </row>
        <row r="110">
          <cell r="AZ110" t="str">
            <v>Super HR</v>
          </cell>
        </row>
        <row r="111">
          <cell r="AZ111" t="str">
            <v>3% Super HR</v>
          </cell>
        </row>
        <row r="112">
          <cell r="AZ112" t="str">
            <v>Super (accr) HR</v>
          </cell>
        </row>
        <row r="113">
          <cell r="AZ113" t="str">
            <v>Rent</v>
          </cell>
        </row>
        <row r="114">
          <cell r="AZ114" t="str">
            <v>Rent Straight Line</v>
          </cell>
        </row>
        <row r="115">
          <cell r="AZ115" t="str">
            <v>Rent CPI &amp; Market Reviews</v>
          </cell>
        </row>
        <row r="116">
          <cell r="AZ116" t="str">
            <v>Rent Lease Incentive</v>
          </cell>
        </row>
        <row r="117">
          <cell r="AZ117" t="str">
            <v>Car Parking Rent</v>
          </cell>
        </row>
        <row r="118">
          <cell r="AZ118" t="str">
            <v>Contracted Monthly Outgoings</v>
          </cell>
        </row>
        <row r="119">
          <cell r="AZ119" t="str">
            <v>Energy</v>
          </cell>
        </row>
        <row r="120">
          <cell r="AZ120" t="str">
            <v xml:space="preserve">Cleaning </v>
          </cell>
        </row>
        <row r="121">
          <cell r="AZ121" t="str">
            <v>Waste Removal</v>
          </cell>
        </row>
        <row r="122">
          <cell r="AZ122" t="str">
            <v>Makegood</v>
          </cell>
        </row>
        <row r="123">
          <cell r="AZ123" t="str">
            <v>Management Fees</v>
          </cell>
        </row>
        <row r="124">
          <cell r="AZ124" t="str">
            <v>Repairs &amp; Maintenance</v>
          </cell>
        </row>
        <row r="125">
          <cell r="AZ125" t="str">
            <v>Fitout &lt; $20k</v>
          </cell>
        </row>
        <row r="126">
          <cell r="AZ126" t="str">
            <v>Depn Fitout</v>
          </cell>
        </row>
        <row r="127">
          <cell r="AZ127" t="str">
            <v>Depn Computer Equip</v>
          </cell>
        </row>
        <row r="128">
          <cell r="AZ128" t="str">
            <v>Depn Furniture &amp; Equip</v>
          </cell>
        </row>
        <row r="129">
          <cell r="AZ129" t="str">
            <v>Amortisation - Software</v>
          </cell>
        </row>
        <row r="130">
          <cell r="AZ130" t="str">
            <v>Audit Fees - external</v>
          </cell>
        </row>
        <row r="131">
          <cell r="AZ131" t="str">
            <v>MOU Corporate Services Fee</v>
          </cell>
        </row>
        <row r="132">
          <cell r="AZ132" t="str">
            <v>Other Service Fees</v>
          </cell>
        </row>
        <row r="133">
          <cell r="AZ133" t="str">
            <v>Bank Fees &amp; Charges</v>
          </cell>
        </row>
        <row r="134">
          <cell r="AZ134" t="str">
            <v>Bad Debts</v>
          </cell>
        </row>
        <row r="135">
          <cell r="AZ135" t="str">
            <v>Loss - Fitout</v>
          </cell>
        </row>
        <row r="136">
          <cell r="AZ136" t="str">
            <v>Loss - Plant &amp; Equipment</v>
          </cell>
        </row>
        <row r="137">
          <cell r="AZ137" t="str">
            <v>Loss - Software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aightline Summary"/>
      <sheetName val="Journal"/>
      <sheetName val="P13 JE"/>
      <sheetName val="FY1011 JEs"/>
      <sheetName val="FY1213 JEs"/>
      <sheetName val="Current_NCurrent Lia FY1213"/>
      <sheetName val="FY1112 Transactions"/>
      <sheetName val="St Kilda Rd, Melb_MLP"/>
      <sheetName val="La Trobe Street, VIC (Legal)"/>
      <sheetName val="Elizabeth St, Sydney_MLP"/>
      <sheetName val="Frome St, Adel_MLP Adj Space"/>
      <sheetName val="140 St Georges Tce, Perth_MLP"/>
      <sheetName val="200 Mary Street BRIS_MLP"/>
      <sheetName val="148 Frome St, Adel (New)"/>
      <sheetName val="Frome St, Adel_MLP"/>
      <sheetName val="Adel St, Bris_MLP"/>
      <sheetName val="Fromme Street Straightline Adj"/>
      <sheetName val="140 St Georges Tce, Perth_Rent"/>
      <sheetName val="St Georges Tce, Perth_MLP"/>
      <sheetName val="Prev FY and Current FY Split"/>
      <sheetName val="FY0910 and prev"/>
      <sheetName val="Sheet3"/>
      <sheetName val="FY1112 JEs "/>
      <sheetName val="Current_NCurrent Lia FY11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2">
          <cell r="D12">
            <v>395</v>
          </cell>
        </row>
      </sheetData>
      <sheetData sheetId="11">
        <row r="24">
          <cell r="B24">
            <v>375398.49052616674</v>
          </cell>
        </row>
      </sheetData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3">
          <cell r="C23">
            <v>42503.549999999996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5"/>
  <sheetViews>
    <sheetView showGridLines="0" tabSelected="1" zoomScale="130" zoomScaleNormal="130" workbookViewId="0">
      <selection activeCell="C76" sqref="C76"/>
    </sheetView>
  </sheetViews>
  <sheetFormatPr defaultColWidth="9.140625" defaultRowHeight="14.25" x14ac:dyDescent="0.2"/>
  <cols>
    <col min="1" max="1" width="3.85546875" style="1" customWidth="1"/>
    <col min="2" max="2" width="70.140625" style="1" customWidth="1"/>
    <col min="3" max="3" width="17.5703125" style="1" bestFit="1" customWidth="1"/>
    <col min="4" max="16384" width="9.140625" style="1"/>
  </cols>
  <sheetData>
    <row r="1" spans="1:3" ht="15.75" x14ac:dyDescent="0.2">
      <c r="A1" s="8"/>
      <c r="B1" s="13" t="s">
        <v>74</v>
      </c>
      <c r="C1" s="14"/>
    </row>
    <row r="2" spans="1:3" ht="15.75" x14ac:dyDescent="0.2">
      <c r="A2" s="9"/>
      <c r="B2" s="15" t="s">
        <v>0</v>
      </c>
      <c r="C2" s="16"/>
    </row>
    <row r="3" spans="1:3" ht="18" customHeight="1" x14ac:dyDescent="0.2">
      <c r="A3" s="9"/>
      <c r="B3" s="17" t="s">
        <v>1</v>
      </c>
      <c r="C3" s="16"/>
    </row>
    <row r="4" spans="1:3" ht="21" customHeight="1" x14ac:dyDescent="0.2">
      <c r="A4" s="9"/>
      <c r="B4" s="17" t="s">
        <v>2</v>
      </c>
      <c r="C4" s="16"/>
    </row>
    <row r="5" spans="1:3" ht="15.75" thickBot="1" x14ac:dyDescent="0.25">
      <c r="A5" s="9"/>
      <c r="B5" s="18" t="s">
        <v>3</v>
      </c>
      <c r="C5" s="19"/>
    </row>
    <row r="6" spans="1:3" ht="15" x14ac:dyDescent="0.2">
      <c r="A6" s="9"/>
      <c r="B6" s="20" t="s">
        <v>4</v>
      </c>
      <c r="C6" s="21">
        <f>C7+C8</f>
        <v>10325641.346972909</v>
      </c>
    </row>
    <row r="7" spans="1:3" ht="15" x14ac:dyDescent="0.2">
      <c r="A7" s="9"/>
      <c r="B7" s="20" t="s">
        <v>5</v>
      </c>
      <c r="C7" s="22">
        <v>7571162.7469729083</v>
      </c>
    </row>
    <row r="8" spans="1:3" ht="15" x14ac:dyDescent="0.2">
      <c r="A8" s="9"/>
      <c r="B8" s="20" t="s">
        <v>6</v>
      </c>
      <c r="C8" s="21">
        <f>C77</f>
        <v>2754478.6</v>
      </c>
    </row>
    <row r="9" spans="1:3" ht="15.75" thickBot="1" x14ac:dyDescent="0.25">
      <c r="A9" s="9"/>
      <c r="B9" s="23"/>
      <c r="C9" s="24"/>
    </row>
    <row r="10" spans="1:3" ht="15.75" thickBot="1" x14ac:dyDescent="0.25">
      <c r="A10" s="9"/>
      <c r="B10" s="2" t="s">
        <v>7</v>
      </c>
      <c r="C10" s="25"/>
    </row>
    <row r="11" spans="1:3" ht="27.75" customHeight="1" x14ac:dyDescent="0.2">
      <c r="A11" s="9"/>
      <c r="B11" s="26" t="s">
        <v>8</v>
      </c>
      <c r="C11" s="27"/>
    </row>
    <row r="12" spans="1:3" ht="15" x14ac:dyDescent="0.2">
      <c r="A12" s="9"/>
      <c r="B12" s="28" t="s">
        <v>9</v>
      </c>
      <c r="C12" s="29"/>
    </row>
    <row r="13" spans="1:3" x14ac:dyDescent="0.2">
      <c r="A13" s="9"/>
      <c r="B13" s="30" t="s">
        <v>10</v>
      </c>
      <c r="C13" s="31">
        <v>25</v>
      </c>
    </row>
    <row r="14" spans="1:3" x14ac:dyDescent="0.2">
      <c r="A14" s="9"/>
      <c r="B14" s="32" t="s">
        <v>11</v>
      </c>
      <c r="C14" s="33">
        <v>5</v>
      </c>
    </row>
    <row r="15" spans="1:3" x14ac:dyDescent="0.2">
      <c r="A15" s="9"/>
      <c r="B15" s="32" t="s">
        <v>12</v>
      </c>
      <c r="C15" s="34">
        <v>2</v>
      </c>
    </row>
    <row r="16" spans="1:3" x14ac:dyDescent="0.2">
      <c r="A16" s="9"/>
      <c r="B16" s="32" t="s">
        <v>13</v>
      </c>
      <c r="C16" s="35">
        <v>3</v>
      </c>
    </row>
    <row r="17" spans="1:3" ht="15" x14ac:dyDescent="0.25">
      <c r="A17" s="9"/>
      <c r="B17" s="36" t="s">
        <v>14</v>
      </c>
      <c r="C17" s="29"/>
    </row>
    <row r="18" spans="1:3" x14ac:dyDescent="0.2">
      <c r="A18" s="9"/>
      <c r="B18" s="37" t="s">
        <v>15</v>
      </c>
      <c r="C18" s="38">
        <v>611496.87</v>
      </c>
    </row>
    <row r="19" spans="1:3" x14ac:dyDescent="0.2">
      <c r="A19" s="9"/>
      <c r="B19" s="37" t="s">
        <v>16</v>
      </c>
      <c r="C19" s="39">
        <v>166644.9</v>
      </c>
    </row>
    <row r="20" spans="1:3" x14ac:dyDescent="0.2">
      <c r="A20" s="9"/>
      <c r="B20" s="37" t="s">
        <v>17</v>
      </c>
      <c r="C20" s="40">
        <v>32539.97</v>
      </c>
    </row>
    <row r="21" spans="1:3" x14ac:dyDescent="0.2">
      <c r="A21" s="9"/>
      <c r="B21" s="37" t="s">
        <v>18</v>
      </c>
      <c r="C21" s="40">
        <v>51740.41</v>
      </c>
    </row>
    <row r="22" spans="1:3" ht="15" thickBot="1" x14ac:dyDescent="0.25">
      <c r="A22" s="9"/>
      <c r="B22" s="41"/>
      <c r="C22" s="42"/>
    </row>
    <row r="23" spans="1:3" ht="15.75" thickBot="1" x14ac:dyDescent="0.25">
      <c r="A23" s="10"/>
      <c r="B23" s="2" t="s">
        <v>19</v>
      </c>
      <c r="C23" s="25"/>
    </row>
    <row r="24" spans="1:3" ht="15" x14ac:dyDescent="0.2">
      <c r="A24" s="4"/>
      <c r="B24" s="28" t="s">
        <v>9</v>
      </c>
      <c r="C24" s="29"/>
    </row>
    <row r="25" spans="1:3" x14ac:dyDescent="0.2">
      <c r="A25" s="9"/>
      <c r="B25" s="43" t="s">
        <v>20</v>
      </c>
      <c r="C25" s="31">
        <v>6</v>
      </c>
    </row>
    <row r="26" spans="1:3" x14ac:dyDescent="0.2">
      <c r="A26" s="9"/>
      <c r="B26" s="43" t="s">
        <v>21</v>
      </c>
      <c r="C26" s="33">
        <v>26</v>
      </c>
    </row>
    <row r="27" spans="1:3" x14ac:dyDescent="0.2">
      <c r="A27" s="9"/>
      <c r="B27" s="43" t="s">
        <v>22</v>
      </c>
      <c r="C27" s="34">
        <v>2</v>
      </c>
    </row>
    <row r="28" spans="1:3" x14ac:dyDescent="0.2">
      <c r="A28" s="9"/>
      <c r="B28" s="43" t="s">
        <v>23</v>
      </c>
      <c r="C28" s="35">
        <v>1</v>
      </c>
    </row>
    <row r="29" spans="1:3" ht="15" x14ac:dyDescent="0.25">
      <c r="A29" s="9"/>
      <c r="B29" s="36" t="s">
        <v>14</v>
      </c>
      <c r="C29" s="29"/>
    </row>
    <row r="30" spans="1:3" x14ac:dyDescent="0.2">
      <c r="A30" s="9"/>
      <c r="B30" s="44" t="s">
        <v>24</v>
      </c>
      <c r="C30" s="38">
        <v>175765.72</v>
      </c>
    </row>
    <row r="31" spans="1:3" x14ac:dyDescent="0.2">
      <c r="A31" s="9"/>
      <c r="B31" s="44" t="s">
        <v>25</v>
      </c>
      <c r="C31" s="39">
        <v>344486.94</v>
      </c>
    </row>
    <row r="32" spans="1:3" x14ac:dyDescent="0.2">
      <c r="A32" s="9"/>
      <c r="B32" s="44" t="s">
        <v>26</v>
      </c>
      <c r="C32" s="40">
        <v>57387.74</v>
      </c>
    </row>
    <row r="33" spans="1:3" x14ac:dyDescent="0.2">
      <c r="A33" s="9"/>
      <c r="B33" s="44" t="s">
        <v>27</v>
      </c>
      <c r="C33" s="40">
        <v>1335.45</v>
      </c>
    </row>
    <row r="34" spans="1:3" ht="15" x14ac:dyDescent="0.2">
      <c r="A34" s="9"/>
      <c r="B34" s="45" t="s">
        <v>28</v>
      </c>
      <c r="C34" s="46">
        <f>SUM(C18:C21,C30:C33)</f>
        <v>1441398</v>
      </c>
    </row>
    <row r="35" spans="1:3" ht="15.75" thickBot="1" x14ac:dyDescent="0.25">
      <c r="A35" s="9"/>
      <c r="B35" s="45"/>
      <c r="C35" s="47"/>
    </row>
    <row r="36" spans="1:3" ht="15.75" thickBot="1" x14ac:dyDescent="0.25">
      <c r="A36" s="9"/>
      <c r="B36" s="2" t="s">
        <v>29</v>
      </c>
      <c r="C36" s="48"/>
    </row>
    <row r="37" spans="1:3" ht="15" x14ac:dyDescent="0.2">
      <c r="A37" s="9"/>
      <c r="B37" s="49" t="s">
        <v>30</v>
      </c>
      <c r="C37" s="50">
        <v>4533.2299999999996</v>
      </c>
    </row>
    <row r="38" spans="1:3" ht="15.75" thickBot="1" x14ac:dyDescent="0.25">
      <c r="A38" s="9"/>
      <c r="B38" s="45"/>
      <c r="C38" s="51"/>
    </row>
    <row r="39" spans="1:3" ht="15.75" thickBot="1" x14ac:dyDescent="0.25">
      <c r="A39" s="9"/>
      <c r="B39" s="2" t="s">
        <v>31</v>
      </c>
      <c r="C39" s="52"/>
    </row>
    <row r="40" spans="1:3" x14ac:dyDescent="0.2">
      <c r="A40" s="9"/>
      <c r="B40" s="53" t="s">
        <v>32</v>
      </c>
      <c r="C40" s="54">
        <v>377863.36</v>
      </c>
    </row>
    <row r="41" spans="1:3" ht="15" thickBot="1" x14ac:dyDescent="0.25">
      <c r="A41" s="9"/>
      <c r="B41" s="43"/>
      <c r="C41" s="29"/>
    </row>
    <row r="42" spans="1:3" ht="15.75" thickBot="1" x14ac:dyDescent="0.25">
      <c r="A42" s="9"/>
      <c r="B42" s="2" t="s">
        <v>33</v>
      </c>
      <c r="C42" s="25"/>
    </row>
    <row r="43" spans="1:3" x14ac:dyDescent="0.2">
      <c r="A43" s="9"/>
      <c r="B43" s="55" t="s">
        <v>34</v>
      </c>
      <c r="C43" s="22">
        <v>0</v>
      </c>
    </row>
    <row r="44" spans="1:3" x14ac:dyDescent="0.2">
      <c r="A44" s="9"/>
      <c r="B44" s="55" t="s">
        <v>35</v>
      </c>
      <c r="C44" s="22">
        <v>38159.759999999995</v>
      </c>
    </row>
    <row r="45" spans="1:3" x14ac:dyDescent="0.2">
      <c r="A45" s="9"/>
      <c r="B45" s="55" t="s">
        <v>36</v>
      </c>
      <c r="C45" s="22">
        <v>305622.36</v>
      </c>
    </row>
    <row r="46" spans="1:3" x14ac:dyDescent="0.2">
      <c r="A46" s="9"/>
      <c r="B46" s="55" t="s">
        <v>37</v>
      </c>
      <c r="C46" s="22">
        <v>287864.79000000004</v>
      </c>
    </row>
    <row r="47" spans="1:3" x14ac:dyDescent="0.2">
      <c r="A47" s="9"/>
      <c r="B47" s="55" t="s">
        <v>38</v>
      </c>
      <c r="C47" s="22">
        <v>157663.27000000002</v>
      </c>
    </row>
    <row r="48" spans="1:3" x14ac:dyDescent="0.2">
      <c r="A48" s="9"/>
      <c r="B48" s="55" t="s">
        <v>39</v>
      </c>
      <c r="C48" s="22">
        <v>0</v>
      </c>
    </row>
    <row r="49" spans="1:3" x14ac:dyDescent="0.2">
      <c r="A49" s="9"/>
      <c r="B49" s="55" t="s">
        <v>40</v>
      </c>
      <c r="C49" s="22">
        <v>0</v>
      </c>
    </row>
    <row r="50" spans="1:3" x14ac:dyDescent="0.2">
      <c r="A50" s="9"/>
      <c r="B50" s="55" t="s">
        <v>41</v>
      </c>
      <c r="C50" s="22">
        <v>0</v>
      </c>
    </row>
    <row r="51" spans="1:3" x14ac:dyDescent="0.2">
      <c r="A51" s="9"/>
      <c r="B51" s="55" t="s">
        <v>42</v>
      </c>
      <c r="C51" s="22">
        <v>0</v>
      </c>
    </row>
    <row r="52" spans="1:3" x14ac:dyDescent="0.2">
      <c r="A52" s="9"/>
      <c r="B52" s="55" t="s">
        <v>43</v>
      </c>
      <c r="C52" s="22">
        <v>0</v>
      </c>
    </row>
    <row r="53" spans="1:3" x14ac:dyDescent="0.2">
      <c r="A53" s="9"/>
      <c r="B53" s="55" t="s">
        <v>44</v>
      </c>
      <c r="C53" s="22">
        <v>35.5</v>
      </c>
    </row>
    <row r="54" spans="1:3" x14ac:dyDescent="0.2">
      <c r="A54" s="9"/>
      <c r="B54" s="55" t="s">
        <v>45</v>
      </c>
      <c r="C54" s="22">
        <v>13529.5</v>
      </c>
    </row>
    <row r="55" spans="1:3" x14ac:dyDescent="0.2">
      <c r="A55" s="9"/>
      <c r="B55" s="55" t="s">
        <v>46</v>
      </c>
      <c r="C55" s="22">
        <v>129786.43000000001</v>
      </c>
    </row>
    <row r="56" spans="1:3" x14ac:dyDescent="0.2">
      <c r="A56" s="9"/>
      <c r="B56" s="55" t="s">
        <v>47</v>
      </c>
      <c r="C56" s="22">
        <v>0</v>
      </c>
    </row>
    <row r="57" spans="1:3" ht="14.25" customHeight="1" x14ac:dyDescent="0.2">
      <c r="A57" s="9"/>
      <c r="B57" s="55" t="s">
        <v>48</v>
      </c>
      <c r="C57" s="22">
        <v>0</v>
      </c>
    </row>
    <row r="58" spans="1:3" ht="14.25" customHeight="1" x14ac:dyDescent="0.2">
      <c r="A58" s="9"/>
      <c r="B58" s="55" t="s">
        <v>49</v>
      </c>
      <c r="C58" s="22">
        <v>0</v>
      </c>
    </row>
    <row r="59" spans="1:3" ht="14.25" customHeight="1" x14ac:dyDescent="0.2">
      <c r="A59" s="9"/>
      <c r="B59" s="55" t="s">
        <v>50</v>
      </c>
      <c r="C59" s="22">
        <v>0</v>
      </c>
    </row>
    <row r="60" spans="1:3" ht="14.25" customHeight="1" x14ac:dyDescent="0.2">
      <c r="A60" s="9"/>
      <c r="B60" s="55" t="s">
        <v>51</v>
      </c>
      <c r="C60" s="22">
        <v>0</v>
      </c>
    </row>
    <row r="61" spans="1:3" x14ac:dyDescent="0.2">
      <c r="A61" s="9"/>
      <c r="B61" s="55" t="s">
        <v>52</v>
      </c>
      <c r="C61" s="22">
        <v>0</v>
      </c>
    </row>
    <row r="62" spans="1:3" x14ac:dyDescent="0.2">
      <c r="A62" s="9"/>
      <c r="B62" s="55" t="s">
        <v>53</v>
      </c>
      <c r="C62" s="22">
        <v>0</v>
      </c>
    </row>
    <row r="63" spans="1:3" ht="15" x14ac:dyDescent="0.2">
      <c r="A63" s="9"/>
      <c r="B63" s="56"/>
      <c r="C63" s="29"/>
    </row>
    <row r="64" spans="1:3" ht="15" x14ac:dyDescent="0.2">
      <c r="A64" s="9"/>
      <c r="B64" s="57" t="s">
        <v>54</v>
      </c>
      <c r="C64" s="58"/>
    </row>
    <row r="65" spans="1:3" ht="15" x14ac:dyDescent="0.2">
      <c r="A65" s="9"/>
      <c r="B65" s="59" t="s">
        <v>55</v>
      </c>
      <c r="C65" s="29"/>
    </row>
    <row r="66" spans="1:3" x14ac:dyDescent="0.2">
      <c r="A66" s="9"/>
      <c r="B66" s="60" t="s">
        <v>56</v>
      </c>
      <c r="C66" s="22">
        <v>2555.63</v>
      </c>
    </row>
    <row r="67" spans="1:3" x14ac:dyDescent="0.2">
      <c r="A67" s="9"/>
      <c r="B67" s="61" t="s">
        <v>57</v>
      </c>
      <c r="C67" s="54">
        <v>0</v>
      </c>
    </row>
    <row r="68" spans="1:3" ht="15" x14ac:dyDescent="0.2">
      <c r="A68" s="9"/>
      <c r="B68" s="56" t="s">
        <v>58</v>
      </c>
      <c r="C68" s="29"/>
    </row>
    <row r="69" spans="1:3" s="3" customFormat="1" ht="25.5" x14ac:dyDescent="0.2">
      <c r="A69" s="11"/>
      <c r="B69" s="62" t="s">
        <v>59</v>
      </c>
      <c r="C69" s="63">
        <v>0</v>
      </c>
    </row>
    <row r="70" spans="1:3" ht="15" customHeight="1" x14ac:dyDescent="0.2">
      <c r="A70" s="9"/>
      <c r="B70" s="64" t="s">
        <v>60</v>
      </c>
      <c r="C70" s="63">
        <v>0</v>
      </c>
    </row>
    <row r="71" spans="1:3" x14ac:dyDescent="0.2">
      <c r="A71" s="9"/>
      <c r="B71" s="65" t="s">
        <v>61</v>
      </c>
      <c r="C71" s="54">
        <v>0</v>
      </c>
    </row>
    <row r="72" spans="1:3" ht="15" x14ac:dyDescent="0.2">
      <c r="A72" s="9"/>
      <c r="B72" s="66" t="s">
        <v>62</v>
      </c>
      <c r="C72" s="67">
        <f>SUM(C43:C71)</f>
        <v>935217.24000000011</v>
      </c>
    </row>
    <row r="73" spans="1:3" s="3" customFormat="1" ht="15.75" thickBot="1" x14ac:dyDescent="0.25">
      <c r="A73" s="11"/>
      <c r="B73" s="68"/>
      <c r="C73" s="69"/>
    </row>
    <row r="74" spans="1:3" s="3" customFormat="1" ht="15.75" thickBot="1" x14ac:dyDescent="0.25">
      <c r="A74" s="11"/>
      <c r="B74" s="5" t="s">
        <v>3</v>
      </c>
      <c r="C74" s="52"/>
    </row>
    <row r="75" spans="1:3" x14ac:dyDescent="0.2">
      <c r="A75" s="9"/>
      <c r="B75" s="70" t="s">
        <v>63</v>
      </c>
      <c r="C75" s="71">
        <f>C76+C77</f>
        <v>10325641.346972909</v>
      </c>
    </row>
    <row r="76" spans="1:3" x14ac:dyDescent="0.2">
      <c r="A76" s="9"/>
      <c r="B76" s="70" t="s">
        <v>64</v>
      </c>
      <c r="C76" s="71">
        <f>C7</f>
        <v>7571162.7469729083</v>
      </c>
    </row>
    <row r="77" spans="1:3" x14ac:dyDescent="0.2">
      <c r="A77" s="9"/>
      <c r="B77" s="70" t="s">
        <v>65</v>
      </c>
      <c r="C77" s="71">
        <f>SUM(C72+C34+C40)</f>
        <v>2754478.6</v>
      </c>
    </row>
    <row r="78" spans="1:3" x14ac:dyDescent="0.2">
      <c r="A78" s="9"/>
      <c r="B78" s="72" t="s">
        <v>66</v>
      </c>
      <c r="C78" s="71">
        <f>C34</f>
        <v>1441398</v>
      </c>
    </row>
    <row r="79" spans="1:3" x14ac:dyDescent="0.2">
      <c r="A79" s="9"/>
      <c r="B79" s="72" t="s">
        <v>67</v>
      </c>
      <c r="C79" s="71">
        <f>SUM(C18,C20,C30,C32)</f>
        <v>877190.29999999993</v>
      </c>
    </row>
    <row r="80" spans="1:3" x14ac:dyDescent="0.2">
      <c r="A80" s="9"/>
      <c r="B80" s="72" t="s">
        <v>68</v>
      </c>
      <c r="C80" s="71">
        <f>SUM(C19,C21,C31,C33)</f>
        <v>564207.69999999995</v>
      </c>
    </row>
    <row r="81" spans="1:4" x14ac:dyDescent="0.2">
      <c r="A81" s="9"/>
      <c r="B81" s="72" t="s">
        <v>69</v>
      </c>
      <c r="C81" s="71">
        <f>C40</f>
        <v>377863.36</v>
      </c>
    </row>
    <row r="82" spans="1:4" x14ac:dyDescent="0.2">
      <c r="A82" s="9"/>
      <c r="B82" s="72" t="s">
        <v>70</v>
      </c>
      <c r="C82" s="73">
        <f>C72</f>
        <v>935217.24000000011</v>
      </c>
    </row>
    <row r="83" spans="1:4" x14ac:dyDescent="0.2">
      <c r="A83" s="9"/>
      <c r="B83" s="74" t="s">
        <v>71</v>
      </c>
      <c r="C83" s="75">
        <f>SUM(C13:C16,C25:C28)</f>
        <v>70</v>
      </c>
    </row>
    <row r="84" spans="1:4" ht="15" x14ac:dyDescent="0.2">
      <c r="A84" s="9"/>
      <c r="B84" s="76" t="s">
        <v>72</v>
      </c>
      <c r="C84" s="77"/>
    </row>
    <row r="85" spans="1:4" ht="43.5" thickBot="1" x14ac:dyDescent="0.25">
      <c r="A85" s="12"/>
      <c r="B85" s="78" t="s">
        <v>73</v>
      </c>
      <c r="C85" s="79"/>
    </row>
    <row r="86" spans="1:4" x14ac:dyDescent="0.2">
      <c r="B86"/>
      <c r="C86"/>
    </row>
    <row r="87" spans="1:4" ht="15.75" x14ac:dyDescent="0.25">
      <c r="B87" s="6"/>
      <c r="C87"/>
    </row>
    <row r="88" spans="1:4" x14ac:dyDescent="0.2">
      <c r="B88"/>
      <c r="C88"/>
    </row>
    <row r="90" spans="1:4" x14ac:dyDescent="0.2">
      <c r="B90"/>
      <c r="C90"/>
    </row>
    <row r="91" spans="1:4" x14ac:dyDescent="0.2">
      <c r="B91"/>
      <c r="C91"/>
    </row>
    <row r="92" spans="1:4" x14ac:dyDescent="0.2">
      <c r="B92"/>
      <c r="C92"/>
    </row>
    <row r="93" spans="1:4" ht="29.25" customHeight="1" x14ac:dyDescent="0.2">
      <c r="B93"/>
      <c r="C93"/>
    </row>
    <row r="94" spans="1:4" x14ac:dyDescent="0.2">
      <c r="B94"/>
      <c r="C94"/>
    </row>
    <row r="95" spans="1:4" x14ac:dyDescent="0.2">
      <c r="B95"/>
      <c r="C95"/>
      <c r="D95"/>
    </row>
    <row r="96" spans="1:4" x14ac:dyDescent="0.2">
      <c r="B96"/>
      <c r="C96"/>
      <c r="D96"/>
    </row>
    <row r="97" spans="2:4" x14ac:dyDescent="0.2">
      <c r="B97"/>
      <c r="C97"/>
      <c r="D97"/>
    </row>
    <row r="98" spans="2:4" x14ac:dyDescent="0.2">
      <c r="D98"/>
    </row>
    <row r="99" spans="2:4" x14ac:dyDescent="0.2">
      <c r="D99"/>
    </row>
    <row r="100" spans="2:4" x14ac:dyDescent="0.2">
      <c r="D100"/>
    </row>
    <row r="101" spans="2:4" x14ac:dyDescent="0.2">
      <c r="D101"/>
    </row>
    <row r="102" spans="2:4" x14ac:dyDescent="0.2">
      <c r="D102"/>
    </row>
    <row r="105" spans="2:4" x14ac:dyDescent="0.2">
      <c r="B105" s="7"/>
      <c r="C105" s="7"/>
    </row>
    <row r="106" spans="2:4" s="7" customFormat="1" x14ac:dyDescent="0.2">
      <c r="B106" s="1"/>
      <c r="C106" s="1"/>
    </row>
    <row r="173" ht="16.5" customHeight="1" x14ac:dyDescent="0.2"/>
    <row r="217" ht="15" customHeight="1" x14ac:dyDescent="0.2"/>
    <row r="225" ht="30" customHeight="1" x14ac:dyDescent="0.2"/>
  </sheetData>
  <dataValidations count="1">
    <dataValidation allowBlank="1" showErrorMessage="1" error="That's wrong." prompt="That's wrong." sqref="B42"/>
  </dataValidations>
  <pageMargins left="0.7" right="0.7" top="0.75" bottom="0.75" header="0.3" footer="0.3"/>
  <pageSetup paperSize="9" scale="9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E03451-4165-432F-9B85-F62CD548C6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FA1403-CA98-4114-8296-C847BACE8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BC98E5F-6699-4F51-AA76-90E2E742E9F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Agency template</vt:lpstr>
      <vt:lpstr>'New Agency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FWO OLSC Legal Services Expenditure Report 2018-19</dc:title>
  <dc:subject>FWO OLSC Legal Services Expenditure Report 2018-19</dc:subject>
  <dc:creator/>
  <cp:keywords>FWO OLSC Legal Services Expenditure Report 2018-19</cp:keywords>
  <cp:lastModifiedBy/>
  <dcterms:created xsi:type="dcterms:W3CDTF">2019-10-24T03:17:17Z</dcterms:created>
  <dcterms:modified xsi:type="dcterms:W3CDTF">2019-10-24T03:45:28Z</dcterms:modified>
</cp:coreProperties>
</file>